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:\上海资料-2.25\上海7922-7.2\"/>
    </mc:Choice>
  </mc:AlternateContent>
  <xr:revisionPtr revIDLastSave="0" documentId="13_ncr:1_{0E76F92E-FCBB-40CD-822C-71123C451F14}" xr6:coauthVersionLast="47" xr6:coauthVersionMax="47" xr10:uidLastSave="{00000000-0000-0000-0000-000000000000}"/>
  <bookViews>
    <workbookView xWindow="-108" yWindow="-108" windowWidth="23256" windowHeight="12576" tabRatio="878" activeTab="6" xr2:uid="{00000000-000D-0000-FFFF-FFFF00000000}"/>
  </bookViews>
  <sheets>
    <sheet name="固定资产盘点表" sheetId="17" r:id="rId1"/>
    <sheet name="真北斯帝罗兰" sheetId="7" r:id="rId2"/>
    <sheet name="真北饰品" sheetId="15" r:id="rId3"/>
    <sheet name="汶水斯帝罗兰" sheetId="8" r:id="rId4"/>
    <sheet name="汶水饰品" sheetId="16" r:id="rId5"/>
    <sheet name="仓库产品1" sheetId="12" r:id="rId6"/>
    <sheet name="仓库产品2（独立店退库）" sheetId="9" r:id="rId7"/>
  </sheets>
  <definedNames>
    <definedName name="_xlnm._FilterDatabase" localSheetId="5" hidden="1">仓库产品1!$A$2:$L$39</definedName>
    <definedName name="_xlnm._FilterDatabase" localSheetId="6" hidden="1">'仓库产品2（独立店退库）'!$A$2:$L$78</definedName>
    <definedName name="_xlnm._FilterDatabase" localSheetId="4" hidden="1">汶水饰品!$A$2:$K$111</definedName>
    <definedName name="_xlnm._FilterDatabase" localSheetId="3" hidden="1">汶水斯帝罗兰!$A$2:$L$135</definedName>
    <definedName name="_xlnm._FilterDatabase" localSheetId="1" hidden="1">真北斯帝罗兰!$A$2:$L$212</definedName>
    <definedName name="_xlnm.Print_Area" localSheetId="5">仓库产品1!$A$1:$I$37</definedName>
    <definedName name="_xlnm.Print_Area" localSheetId="6">'仓库产品2（独立店退库）'!$A$1:$I$76</definedName>
    <definedName name="_xlnm.Print_Area" localSheetId="3">汶水斯帝罗兰!$A$1:$I$134</definedName>
    <definedName name="_xlnm.Print_Area" localSheetId="1">真北斯帝罗兰!$A$1:$I$216</definedName>
    <definedName name="_xlnm.Print_Titles" localSheetId="5">仓库产品1!$1:$2</definedName>
    <definedName name="_xlnm.Print_Titles" localSheetId="6">'仓库产品2（独立店退库）'!$1:$2</definedName>
    <definedName name="_xlnm.Print_Titles" localSheetId="3">汶水斯帝罗兰!$1:$2</definedName>
    <definedName name="_xlnm.Print_Titles" localSheetId="1">真北斯帝罗兰!$1:$2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2" l="1"/>
  <c r="H39" i="12"/>
  <c r="F37" i="12"/>
  <c r="I37" i="12"/>
  <c r="K36" i="12"/>
  <c r="K37" i="12" s="1"/>
  <c r="K78" i="9" s="1"/>
  <c r="K76" i="9"/>
  <c r="K30" i="9"/>
  <c r="H76" i="9"/>
  <c r="I76" i="9"/>
  <c r="K34" i="12"/>
  <c r="K35" i="12"/>
  <c r="K33" i="12" l="1"/>
  <c r="K32" i="12"/>
  <c r="K31" i="12"/>
  <c r="H32" i="12"/>
  <c r="H33" i="12"/>
  <c r="H34" i="12"/>
  <c r="H31" i="12"/>
  <c r="K211" i="7"/>
  <c r="H211" i="7"/>
  <c r="K216" i="7" l="1"/>
  <c r="H155" i="15" l="1"/>
  <c r="J111" i="16"/>
  <c r="J155" i="15"/>
  <c r="I211" i="7"/>
  <c r="F134" i="8"/>
  <c r="F76" i="9"/>
  <c r="E111" i="16" l="1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4" i="15"/>
  <c r="J5" i="15"/>
  <c r="J9" i="15"/>
  <c r="J11" i="15"/>
  <c r="J16" i="15"/>
  <c r="J17" i="15"/>
  <c r="J21" i="15"/>
  <c r="J23" i="15"/>
  <c r="J28" i="15"/>
  <c r="J29" i="15"/>
  <c r="J33" i="15"/>
  <c r="J35" i="15"/>
  <c r="J40" i="15"/>
  <c r="J41" i="15"/>
  <c r="J45" i="15"/>
  <c r="J47" i="15"/>
  <c r="J52" i="15"/>
  <c r="J53" i="15"/>
  <c r="J57" i="15"/>
  <c r="J59" i="15"/>
  <c r="J64" i="15"/>
  <c r="J65" i="15"/>
  <c r="J69" i="15"/>
  <c r="J71" i="15"/>
  <c r="J76" i="15"/>
  <c r="J77" i="15"/>
  <c r="J81" i="15"/>
  <c r="J83" i="15"/>
  <c r="J88" i="15"/>
  <c r="J89" i="15"/>
  <c r="J93" i="15"/>
  <c r="J95" i="15"/>
  <c r="J100" i="15"/>
  <c r="J101" i="15"/>
  <c r="J105" i="15"/>
  <c r="J107" i="15"/>
  <c r="J112" i="15"/>
  <c r="J113" i="15"/>
  <c r="J117" i="15"/>
  <c r="J119" i="15"/>
  <c r="J124" i="15"/>
  <c r="J125" i="15"/>
  <c r="J129" i="15"/>
  <c r="J131" i="15"/>
  <c r="J136" i="15"/>
  <c r="J137" i="15"/>
  <c r="J141" i="15"/>
  <c r="J143" i="15"/>
  <c r="J148" i="15"/>
  <c r="J149" i="15"/>
  <c r="J153" i="15"/>
  <c r="J3" i="15"/>
  <c r="I4" i="15"/>
  <c r="I5" i="15"/>
  <c r="I6" i="15"/>
  <c r="J6" i="15" s="1"/>
  <c r="I7" i="15"/>
  <c r="J7" i="15" s="1"/>
  <c r="I8" i="15"/>
  <c r="J8" i="15" s="1"/>
  <c r="I9" i="15"/>
  <c r="I10" i="15"/>
  <c r="J10" i="15" s="1"/>
  <c r="I11" i="15"/>
  <c r="I12" i="15"/>
  <c r="J12" i="15" s="1"/>
  <c r="I13" i="15"/>
  <c r="J13" i="15" s="1"/>
  <c r="I14" i="15"/>
  <c r="J14" i="15" s="1"/>
  <c r="I15" i="15"/>
  <c r="J15" i="15" s="1"/>
  <c r="I16" i="15"/>
  <c r="I17" i="15"/>
  <c r="I18" i="15"/>
  <c r="J18" i="15" s="1"/>
  <c r="I19" i="15"/>
  <c r="J19" i="15" s="1"/>
  <c r="I20" i="15"/>
  <c r="J20" i="15" s="1"/>
  <c r="I21" i="15"/>
  <c r="I22" i="15"/>
  <c r="J22" i="15" s="1"/>
  <c r="I23" i="15"/>
  <c r="I24" i="15"/>
  <c r="J24" i="15" s="1"/>
  <c r="I25" i="15"/>
  <c r="J25" i="15" s="1"/>
  <c r="I26" i="15"/>
  <c r="J26" i="15" s="1"/>
  <c r="I27" i="15"/>
  <c r="J27" i="15" s="1"/>
  <c r="I28" i="15"/>
  <c r="I29" i="15"/>
  <c r="I30" i="15"/>
  <c r="J30" i="15" s="1"/>
  <c r="I31" i="15"/>
  <c r="J31" i="15" s="1"/>
  <c r="I32" i="15"/>
  <c r="J32" i="15" s="1"/>
  <c r="I33" i="15"/>
  <c r="I34" i="15"/>
  <c r="J34" i="15" s="1"/>
  <c r="I35" i="15"/>
  <c r="I36" i="15"/>
  <c r="J36" i="15" s="1"/>
  <c r="I37" i="15"/>
  <c r="J37" i="15" s="1"/>
  <c r="I38" i="15"/>
  <c r="J38" i="15" s="1"/>
  <c r="I39" i="15"/>
  <c r="J39" i="15" s="1"/>
  <c r="I40" i="15"/>
  <c r="I41" i="15"/>
  <c r="I42" i="15"/>
  <c r="J42" i="15" s="1"/>
  <c r="I43" i="15"/>
  <c r="J43" i="15" s="1"/>
  <c r="I44" i="15"/>
  <c r="J44" i="15" s="1"/>
  <c r="I45" i="15"/>
  <c r="I46" i="15"/>
  <c r="J46" i="15" s="1"/>
  <c r="I47" i="15"/>
  <c r="I48" i="15"/>
  <c r="J48" i="15" s="1"/>
  <c r="I49" i="15"/>
  <c r="J49" i="15" s="1"/>
  <c r="I50" i="15"/>
  <c r="J50" i="15" s="1"/>
  <c r="I51" i="15"/>
  <c r="J51" i="15" s="1"/>
  <c r="I52" i="15"/>
  <c r="I53" i="15"/>
  <c r="I54" i="15"/>
  <c r="J54" i="15" s="1"/>
  <c r="I55" i="15"/>
  <c r="J55" i="15" s="1"/>
  <c r="I56" i="15"/>
  <c r="J56" i="15" s="1"/>
  <c r="I57" i="15"/>
  <c r="I58" i="15"/>
  <c r="J58" i="15" s="1"/>
  <c r="I59" i="15"/>
  <c r="I60" i="15"/>
  <c r="J60" i="15" s="1"/>
  <c r="I61" i="15"/>
  <c r="J61" i="15" s="1"/>
  <c r="I62" i="15"/>
  <c r="J62" i="15" s="1"/>
  <c r="I63" i="15"/>
  <c r="J63" i="15" s="1"/>
  <c r="I64" i="15"/>
  <c r="I65" i="15"/>
  <c r="I66" i="15"/>
  <c r="J66" i="15" s="1"/>
  <c r="I67" i="15"/>
  <c r="J67" i="15" s="1"/>
  <c r="I68" i="15"/>
  <c r="J68" i="15" s="1"/>
  <c r="I69" i="15"/>
  <c r="I70" i="15"/>
  <c r="J70" i="15" s="1"/>
  <c r="I71" i="15"/>
  <c r="I72" i="15"/>
  <c r="J72" i="15" s="1"/>
  <c r="I73" i="15"/>
  <c r="J73" i="15" s="1"/>
  <c r="I74" i="15"/>
  <c r="J74" i="15" s="1"/>
  <c r="I75" i="15"/>
  <c r="J75" i="15" s="1"/>
  <c r="I76" i="15"/>
  <c r="I77" i="15"/>
  <c r="I78" i="15"/>
  <c r="J78" i="15" s="1"/>
  <c r="I79" i="15"/>
  <c r="J79" i="15" s="1"/>
  <c r="I80" i="15"/>
  <c r="J80" i="15" s="1"/>
  <c r="I81" i="15"/>
  <c r="I82" i="15"/>
  <c r="J82" i="15" s="1"/>
  <c r="I83" i="15"/>
  <c r="I84" i="15"/>
  <c r="J84" i="15" s="1"/>
  <c r="I85" i="15"/>
  <c r="J85" i="15" s="1"/>
  <c r="I86" i="15"/>
  <c r="J86" i="15" s="1"/>
  <c r="I87" i="15"/>
  <c r="J87" i="15" s="1"/>
  <c r="I88" i="15"/>
  <c r="I89" i="15"/>
  <c r="I90" i="15"/>
  <c r="J90" i="15" s="1"/>
  <c r="I91" i="15"/>
  <c r="J91" i="15" s="1"/>
  <c r="I92" i="15"/>
  <c r="J92" i="15" s="1"/>
  <c r="I93" i="15"/>
  <c r="I94" i="15"/>
  <c r="J94" i="15" s="1"/>
  <c r="I95" i="15"/>
  <c r="I96" i="15"/>
  <c r="J96" i="15" s="1"/>
  <c r="I97" i="15"/>
  <c r="J97" i="15" s="1"/>
  <c r="I98" i="15"/>
  <c r="J98" i="15" s="1"/>
  <c r="I99" i="15"/>
  <c r="J99" i="15" s="1"/>
  <c r="I100" i="15"/>
  <c r="I101" i="15"/>
  <c r="I102" i="15"/>
  <c r="J102" i="15" s="1"/>
  <c r="I103" i="15"/>
  <c r="J103" i="15" s="1"/>
  <c r="I104" i="15"/>
  <c r="J104" i="15" s="1"/>
  <c r="I105" i="15"/>
  <c r="I106" i="15"/>
  <c r="J106" i="15" s="1"/>
  <c r="I107" i="15"/>
  <c r="I108" i="15"/>
  <c r="J108" i="15" s="1"/>
  <c r="I109" i="15"/>
  <c r="J109" i="15" s="1"/>
  <c r="I110" i="15"/>
  <c r="J110" i="15" s="1"/>
  <c r="I111" i="15"/>
  <c r="J111" i="15" s="1"/>
  <c r="I112" i="15"/>
  <c r="I113" i="15"/>
  <c r="I114" i="15"/>
  <c r="J114" i="15" s="1"/>
  <c r="I115" i="15"/>
  <c r="J115" i="15" s="1"/>
  <c r="I116" i="15"/>
  <c r="J116" i="15" s="1"/>
  <c r="I117" i="15"/>
  <c r="I118" i="15"/>
  <c r="J118" i="15" s="1"/>
  <c r="I119" i="15"/>
  <c r="I120" i="15"/>
  <c r="J120" i="15" s="1"/>
  <c r="I121" i="15"/>
  <c r="J121" i="15" s="1"/>
  <c r="I122" i="15"/>
  <c r="J122" i="15" s="1"/>
  <c r="I123" i="15"/>
  <c r="J123" i="15" s="1"/>
  <c r="I124" i="15"/>
  <c r="I125" i="15"/>
  <c r="I126" i="15"/>
  <c r="J126" i="15" s="1"/>
  <c r="I127" i="15"/>
  <c r="J127" i="15" s="1"/>
  <c r="I128" i="15"/>
  <c r="J128" i="15" s="1"/>
  <c r="I129" i="15"/>
  <c r="I130" i="15"/>
  <c r="J130" i="15" s="1"/>
  <c r="I131" i="15"/>
  <c r="I132" i="15"/>
  <c r="J132" i="15" s="1"/>
  <c r="I133" i="15"/>
  <c r="J133" i="15" s="1"/>
  <c r="I134" i="15"/>
  <c r="J134" i="15" s="1"/>
  <c r="I135" i="15"/>
  <c r="J135" i="15" s="1"/>
  <c r="I136" i="15"/>
  <c r="I137" i="15"/>
  <c r="I138" i="15"/>
  <c r="J138" i="15" s="1"/>
  <c r="I139" i="15"/>
  <c r="J139" i="15" s="1"/>
  <c r="I140" i="15"/>
  <c r="J140" i="15" s="1"/>
  <c r="I141" i="15"/>
  <c r="I142" i="15"/>
  <c r="J142" i="15" s="1"/>
  <c r="I143" i="15"/>
  <c r="I144" i="15"/>
  <c r="J144" i="15" s="1"/>
  <c r="I145" i="15"/>
  <c r="J145" i="15" s="1"/>
  <c r="I146" i="15"/>
  <c r="J146" i="15" s="1"/>
  <c r="I147" i="15"/>
  <c r="J147" i="15" s="1"/>
  <c r="I148" i="15"/>
  <c r="I149" i="15"/>
  <c r="I150" i="15"/>
  <c r="J150" i="15" s="1"/>
  <c r="I151" i="15"/>
  <c r="J151" i="15" s="1"/>
  <c r="I152" i="15"/>
  <c r="J152" i="15" s="1"/>
  <c r="I153" i="15"/>
  <c r="I154" i="15"/>
  <c r="J154" i="15" s="1"/>
  <c r="I3" i="15"/>
  <c r="I4" i="16"/>
  <c r="I5" i="16"/>
  <c r="I6" i="16"/>
  <c r="I7" i="16"/>
  <c r="I8" i="16"/>
  <c r="I9" i="16"/>
  <c r="I10" i="16"/>
  <c r="I11" i="16"/>
  <c r="I12" i="16"/>
  <c r="I13" i="16"/>
  <c r="J13" i="16" s="1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J42" i="16" s="1"/>
  <c r="I43" i="16"/>
  <c r="I44" i="16"/>
  <c r="I45" i="16"/>
  <c r="I46" i="16"/>
  <c r="I47" i="16"/>
  <c r="I48" i="16"/>
  <c r="I49" i="16"/>
  <c r="I50" i="16"/>
  <c r="I51" i="16"/>
  <c r="J51" i="16" s="1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3" i="16"/>
  <c r="H134" i="8" l="1"/>
  <c r="G110" i="16" l="1"/>
  <c r="H4" i="16"/>
  <c r="J4" i="16" s="1"/>
  <c r="H5" i="16"/>
  <c r="J5" i="16" s="1"/>
  <c r="H6" i="16"/>
  <c r="J6" i="16" s="1"/>
  <c r="H7" i="16"/>
  <c r="J7" i="16" s="1"/>
  <c r="H8" i="16"/>
  <c r="J8" i="16" s="1"/>
  <c r="H9" i="16"/>
  <c r="J9" i="16" s="1"/>
  <c r="H10" i="16"/>
  <c r="J10" i="16" s="1"/>
  <c r="H11" i="16"/>
  <c r="J11" i="16" s="1"/>
  <c r="H12" i="16"/>
  <c r="J12" i="16" s="1"/>
  <c r="H14" i="16"/>
  <c r="J14" i="16" s="1"/>
  <c r="H15" i="16"/>
  <c r="J15" i="16" s="1"/>
  <c r="H16" i="16"/>
  <c r="J16" i="16" s="1"/>
  <c r="H17" i="16"/>
  <c r="J17" i="16" s="1"/>
  <c r="H18" i="16"/>
  <c r="J18" i="16" s="1"/>
  <c r="H19" i="16"/>
  <c r="J19" i="16" s="1"/>
  <c r="H20" i="16"/>
  <c r="J20" i="16" s="1"/>
  <c r="H21" i="16"/>
  <c r="J21" i="16" s="1"/>
  <c r="H22" i="16"/>
  <c r="J22" i="16" s="1"/>
  <c r="H23" i="16"/>
  <c r="J23" i="16" s="1"/>
  <c r="H24" i="16"/>
  <c r="J24" i="16" s="1"/>
  <c r="H25" i="16"/>
  <c r="J25" i="16" s="1"/>
  <c r="H26" i="16"/>
  <c r="J26" i="16" s="1"/>
  <c r="H27" i="16"/>
  <c r="J27" i="16" s="1"/>
  <c r="H28" i="16"/>
  <c r="J28" i="16" s="1"/>
  <c r="H29" i="16"/>
  <c r="J29" i="16" s="1"/>
  <c r="H30" i="16"/>
  <c r="J30" i="16" s="1"/>
  <c r="H31" i="16"/>
  <c r="J31" i="16" s="1"/>
  <c r="H32" i="16"/>
  <c r="J32" i="16" s="1"/>
  <c r="H33" i="16"/>
  <c r="J33" i="16" s="1"/>
  <c r="H34" i="16"/>
  <c r="J34" i="16" s="1"/>
  <c r="H35" i="16"/>
  <c r="J35" i="16" s="1"/>
  <c r="H36" i="16"/>
  <c r="J36" i="16" s="1"/>
  <c r="H37" i="16"/>
  <c r="J37" i="16" s="1"/>
  <c r="H38" i="16"/>
  <c r="J38" i="16" s="1"/>
  <c r="H39" i="16"/>
  <c r="J39" i="16" s="1"/>
  <c r="H40" i="16"/>
  <c r="J40" i="16" s="1"/>
  <c r="H41" i="16"/>
  <c r="J41" i="16" s="1"/>
  <c r="H43" i="16"/>
  <c r="J43" i="16" s="1"/>
  <c r="H44" i="16"/>
  <c r="J44" i="16" s="1"/>
  <c r="H45" i="16"/>
  <c r="J45" i="16" s="1"/>
  <c r="H46" i="16"/>
  <c r="J46" i="16" s="1"/>
  <c r="H47" i="16"/>
  <c r="J47" i="16" s="1"/>
  <c r="H48" i="16"/>
  <c r="J48" i="16" s="1"/>
  <c r="H49" i="16"/>
  <c r="J49" i="16" s="1"/>
  <c r="H50" i="16"/>
  <c r="J50" i="16" s="1"/>
  <c r="H52" i="16"/>
  <c r="J52" i="16" s="1"/>
  <c r="H53" i="16"/>
  <c r="J53" i="16" s="1"/>
  <c r="H54" i="16"/>
  <c r="J54" i="16" s="1"/>
  <c r="H55" i="16"/>
  <c r="J55" i="16" s="1"/>
  <c r="H56" i="16"/>
  <c r="J56" i="16" s="1"/>
  <c r="H57" i="16"/>
  <c r="J57" i="16" s="1"/>
  <c r="H58" i="16"/>
  <c r="J58" i="16" s="1"/>
  <c r="H59" i="16"/>
  <c r="J59" i="16" s="1"/>
  <c r="H60" i="16"/>
  <c r="J60" i="16" s="1"/>
  <c r="H61" i="16"/>
  <c r="J61" i="16" s="1"/>
  <c r="H62" i="16"/>
  <c r="J62" i="16" s="1"/>
  <c r="H63" i="16"/>
  <c r="J63" i="16" s="1"/>
  <c r="H64" i="16"/>
  <c r="J64" i="16" s="1"/>
  <c r="H65" i="16"/>
  <c r="J65" i="16" s="1"/>
  <c r="H66" i="16"/>
  <c r="J66" i="16" s="1"/>
  <c r="H67" i="16"/>
  <c r="J67" i="16" s="1"/>
  <c r="H68" i="16"/>
  <c r="J68" i="16" s="1"/>
  <c r="H69" i="16"/>
  <c r="J69" i="16" s="1"/>
  <c r="H3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  <c r="E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3" i="15"/>
  <c r="J3" i="16" l="1"/>
  <c r="H111" i="16"/>
  <c r="G111" i="16"/>
  <c r="G155" i="15"/>
  <c r="F211" i="7" l="1"/>
  <c r="G23" i="17"/>
  <c r="F23" i="17"/>
  <c r="E23" i="17"/>
  <c r="I134" i="8" l="1"/>
  <c r="XEU76" i="9"/>
  <c r="K134" i="8" l="1"/>
  <c r="K137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J170" authorId="0" shapeId="0" xr:uid="{F1A6B377-3F21-44E8-BA71-91C5D4BECF35}">
      <text>
        <r>
          <rPr>
            <b/>
            <sz val="9"/>
            <color indexed="81"/>
            <rFont val="宋体"/>
            <family val="3"/>
            <charset val="134"/>
          </rPr>
          <t xml:space="preserve">下单时是单椅+脚凳
</t>
        </r>
      </text>
    </comment>
  </commentList>
</comments>
</file>

<file path=xl/sharedStrings.xml><?xml version="1.0" encoding="utf-8"?>
<sst xmlns="http://schemas.openxmlformats.org/spreadsheetml/2006/main" count="2887" uniqueCount="1853">
  <si>
    <t>序号</t>
  </si>
  <si>
    <t>商品编码</t>
  </si>
  <si>
    <t>规格型号</t>
  </si>
  <si>
    <t>库存量</t>
  </si>
  <si>
    <t>单价</t>
  </si>
  <si>
    <t>金额</t>
  </si>
  <si>
    <t>实盘数</t>
  </si>
  <si>
    <t>2080x1200x618</t>
  </si>
  <si>
    <t>2730x4545x630</t>
  </si>
  <si>
    <t>3038x4050x480</t>
  </si>
  <si>
    <t>内径1800x2000</t>
  </si>
  <si>
    <t>1800*2000*280</t>
  </si>
  <si>
    <t>2000x950x750</t>
  </si>
  <si>
    <t>523x523x560</t>
  </si>
  <si>
    <t>φ900x360</t>
  </si>
  <si>
    <t>Φ578*555</t>
  </si>
  <si>
    <t>φ450x555</t>
  </si>
  <si>
    <t>φ600x435</t>
  </si>
  <si>
    <t>600*600*562</t>
  </si>
  <si>
    <t>850x850x449</t>
  </si>
  <si>
    <t>1000x1000x317</t>
  </si>
  <si>
    <t>φ650x480</t>
  </si>
  <si>
    <t>φ550x545</t>
  </si>
  <si>
    <t>1400*750*385</t>
  </si>
  <si>
    <t>DIA600x535</t>
  </si>
  <si>
    <t>700x400x535</t>
  </si>
  <si>
    <t>Φ650*465</t>
  </si>
  <si>
    <t>1300x750x420</t>
  </si>
  <si>
    <t>1400x750x370</t>
  </si>
  <si>
    <t>φ550x540</t>
  </si>
  <si>
    <t>φ390x503</t>
  </si>
  <si>
    <t>φ550x520</t>
  </si>
  <si>
    <t>Ф500x520</t>
  </si>
  <si>
    <t>Ф650x520</t>
  </si>
  <si>
    <t>Ф350x470</t>
  </si>
  <si>
    <t>Ф460x520</t>
  </si>
  <si>
    <t>520*520</t>
  </si>
  <si>
    <t>520x520</t>
  </si>
  <si>
    <t>460*460</t>
  </si>
  <si>
    <t>650x420x500</t>
  </si>
  <si>
    <t>580x400x360</t>
  </si>
  <si>
    <t>2000x400x480</t>
  </si>
  <si>
    <t>1900x400x37</t>
  </si>
  <si>
    <t>2100x510x370</t>
  </si>
  <si>
    <t>1799x498x670</t>
  </si>
  <si>
    <t>2401x480x305</t>
  </si>
  <si>
    <t>2000x40x450</t>
  </si>
  <si>
    <t>6020x380x2420</t>
  </si>
  <si>
    <t>2400x500x60</t>
  </si>
  <si>
    <t>400x300x300</t>
  </si>
  <si>
    <t>800x300x300</t>
  </si>
  <si>
    <t>600x300x300</t>
  </si>
  <si>
    <t>1200x280x300</t>
  </si>
  <si>
    <t>3000x500x1176</t>
  </si>
  <si>
    <t>695x780x670</t>
  </si>
  <si>
    <t>DIA400x550</t>
  </si>
  <si>
    <t>500x380x420</t>
  </si>
  <si>
    <t>&amp;660*540</t>
  </si>
  <si>
    <t>DIA650x570</t>
  </si>
  <si>
    <t>DIA750x490</t>
  </si>
  <si>
    <t>DIA1050x390</t>
  </si>
  <si>
    <t>DIA500x570</t>
  </si>
  <si>
    <t>DIA550x540</t>
  </si>
  <si>
    <t>DIA700x440</t>
  </si>
  <si>
    <t>DIA1010x370</t>
  </si>
  <si>
    <t>400x400x450</t>
  </si>
  <si>
    <t>500x500x540</t>
  </si>
  <si>
    <t>1300x750x390</t>
  </si>
  <si>
    <t>600x600x540</t>
  </si>
  <si>
    <t>1050x1050x360</t>
  </si>
  <si>
    <t>Φ550x430mm</t>
  </si>
  <si>
    <t>700*606*520</t>
  </si>
  <si>
    <t>700x606x440</t>
  </si>
  <si>
    <t>900x780x350</t>
  </si>
  <si>
    <t>DIA350x455</t>
  </si>
  <si>
    <t>DIA450x540</t>
  </si>
  <si>
    <t>?700x485</t>
  </si>
  <si>
    <t>DIA900x380</t>
  </si>
  <si>
    <t>DIA700x460</t>
  </si>
  <si>
    <t>520x420x470</t>
  </si>
  <si>
    <t>600x520x560</t>
  </si>
  <si>
    <t>1500x850x400</t>
  </si>
  <si>
    <t>1000x1000x252</t>
  </si>
  <si>
    <t>Ф1100x350</t>
  </si>
  <si>
    <t>2000x900x755</t>
  </si>
  <si>
    <t>600x480x1150</t>
  </si>
  <si>
    <t>500x560x780</t>
  </si>
  <si>
    <t>530x640x800</t>
  </si>
  <si>
    <t>540x590x820</t>
  </si>
  <si>
    <t>575x550x810</t>
  </si>
  <si>
    <t>600x500x780</t>
  </si>
  <si>
    <t>695x805x760</t>
  </si>
  <si>
    <t>DIA1500x750</t>
  </si>
  <si>
    <t>2400x1000x750</t>
  </si>
  <si>
    <t>Φ800x30</t>
  </si>
  <si>
    <t>550x550x460</t>
  </si>
  <si>
    <t>DIA480x460</t>
  </si>
  <si>
    <t>950*400*1505</t>
  </si>
  <si>
    <t>1860*400*915</t>
  </si>
  <si>
    <t>1786x393x850</t>
  </si>
  <si>
    <t>1200x440x1300</t>
  </si>
  <si>
    <t>1600x390x793</t>
  </si>
  <si>
    <t>1200x380x580</t>
  </si>
  <si>
    <t>1200x350x500</t>
  </si>
  <si>
    <t>2840*1020*830</t>
  </si>
  <si>
    <t>500*800</t>
  </si>
  <si>
    <t>890*890*300</t>
  </si>
  <si>
    <t>DIA370*460</t>
  </si>
  <si>
    <t>920*720*320</t>
  </si>
  <si>
    <t>950*950*350</t>
  </si>
  <si>
    <t>450*450*400</t>
  </si>
  <si>
    <t>820*830*1050</t>
  </si>
  <si>
    <t>710*930*780</t>
  </si>
  <si>
    <t>800*840*760</t>
  </si>
  <si>
    <t>740*500*700</t>
  </si>
  <si>
    <t>740*740*700</t>
  </si>
  <si>
    <t>4480*2080*850</t>
  </si>
  <si>
    <t>2660*970*850</t>
  </si>
  <si>
    <t>1010*970*850</t>
  </si>
  <si>
    <t>630*870*960</t>
  </si>
  <si>
    <t>2840*1040*790</t>
  </si>
  <si>
    <t>2640*1110*850</t>
  </si>
  <si>
    <t>880*930*1140</t>
  </si>
  <si>
    <t>800*800*950</t>
  </si>
  <si>
    <t>2800*1800*900</t>
  </si>
  <si>
    <t>3300*1060*770</t>
  </si>
  <si>
    <t>1880*880*760</t>
  </si>
  <si>
    <t>2130*1020*850</t>
  </si>
  <si>
    <t>3100*1090*850</t>
  </si>
  <si>
    <t>2200*980*890</t>
  </si>
  <si>
    <t>770*750*770</t>
  </si>
  <si>
    <t>5740*1830*880</t>
  </si>
  <si>
    <t>2420*950*720</t>
  </si>
  <si>
    <t>2880*1020*900</t>
  </si>
  <si>
    <t>1010*910*890</t>
  </si>
  <si>
    <t>2630*900*880</t>
  </si>
  <si>
    <t>AF-S1190-3-2</t>
  </si>
  <si>
    <t>2190*900*880</t>
  </si>
  <si>
    <t>240x140</t>
  </si>
  <si>
    <t>220x140</t>
  </si>
  <si>
    <t>2010*2270*1060  (内径1800*2000)</t>
  </si>
  <si>
    <t>1930*2250*980 (内径1800*2000）</t>
  </si>
  <si>
    <t>1800x2000</t>
  </si>
  <si>
    <t>d300*l950</t>
  </si>
  <si>
    <t>D390*L1300</t>
  </si>
  <si>
    <t>2330*3466*400</t>
  </si>
  <si>
    <t>2725*3250*600</t>
  </si>
  <si>
    <t>3195*4450*350</t>
  </si>
  <si>
    <t>300x400cm</t>
  </si>
  <si>
    <t>400x500cm</t>
  </si>
  <si>
    <t>350x450/DT-147+DT-115+DT-121</t>
  </si>
  <si>
    <t>300x400/V50+K12+DT-029</t>
  </si>
  <si>
    <t>1800*2000*250</t>
  </si>
  <si>
    <t>1350x700x395</t>
  </si>
  <si>
    <t>φ500x525</t>
  </si>
  <si>
    <t>1300x750x400</t>
  </si>
  <si>
    <t>500x500x535</t>
  </si>
  <si>
    <t>DIA520x576</t>
  </si>
  <si>
    <t>1600x660x750</t>
  </si>
  <si>
    <t>2000x440x690</t>
  </si>
  <si>
    <t>850x390x1940</t>
  </si>
  <si>
    <t>Φ1010x370</t>
  </si>
  <si>
    <t>DIA1200x350</t>
  </si>
  <si>
    <t>1500x800x380</t>
  </si>
  <si>
    <t>Φ550x600</t>
  </si>
  <si>
    <t>DIA550*500</t>
  </si>
  <si>
    <t>Ф600x550</t>
  </si>
  <si>
    <t>Ф850x460</t>
  </si>
  <si>
    <t>Φ1500x780</t>
  </si>
  <si>
    <t>DIA500x515</t>
  </si>
  <si>
    <t>996x390x1400</t>
  </si>
  <si>
    <t>1800x2400</t>
  </si>
  <si>
    <t>2640*1260*850</t>
  </si>
  <si>
    <t>810*830*1030</t>
  </si>
  <si>
    <t>880*870*770</t>
  </si>
  <si>
    <t>2640*980*950</t>
  </si>
  <si>
    <t>870*980*950</t>
  </si>
  <si>
    <t>3130*1830*880</t>
  </si>
  <si>
    <t>900*770*690</t>
  </si>
  <si>
    <t>2400*900*880</t>
  </si>
  <si>
    <t>250x145</t>
  </si>
  <si>
    <t>1800*2000</t>
  </si>
  <si>
    <t>1800x500x460</t>
  </si>
  <si>
    <t>φ504x525</t>
  </si>
  <si>
    <t>500x390x550</t>
  </si>
  <si>
    <t>1800x900x750</t>
  </si>
  <si>
    <t>700x420x560</t>
  </si>
  <si>
    <t>DIA600x560</t>
  </si>
  <si>
    <t>1500x850x350</t>
  </si>
  <si>
    <t>600x600x560</t>
  </si>
  <si>
    <t>550x350x240</t>
  </si>
  <si>
    <t>670x550x500</t>
  </si>
  <si>
    <t>1300x700x400</t>
  </si>
  <si>
    <t>DIA450x550</t>
  </si>
  <si>
    <t>DIA550x600</t>
  </si>
  <si>
    <t>DIA550x500</t>
  </si>
  <si>
    <t>560x560x760</t>
  </si>
  <si>
    <t>490x590x880</t>
  </si>
  <si>
    <t>510x540x850mm</t>
  </si>
  <si>
    <t>Φ1350x780mm</t>
  </si>
  <si>
    <t>870*870*370</t>
  </si>
  <si>
    <t>1800*1000*900</t>
  </si>
  <si>
    <t>750*750*780</t>
  </si>
  <si>
    <t>2060*1020*900</t>
  </si>
  <si>
    <t>1800*2000*220</t>
  </si>
  <si>
    <t>Φ550x550</t>
  </si>
  <si>
    <t>1690x530x1510</t>
  </si>
  <si>
    <t>480x380x522</t>
  </si>
  <si>
    <t>2500*1000*900</t>
  </si>
  <si>
    <t>4000*1830*880</t>
  </si>
  <si>
    <t>SF-AF-S2081-ZH</t>
  </si>
  <si>
    <t>3830*2790*930</t>
  </si>
  <si>
    <t>F00032</t>
  </si>
  <si>
    <t>F00035</t>
  </si>
  <si>
    <t>F00030</t>
  </si>
  <si>
    <t>F00045</t>
  </si>
  <si>
    <t>S00072</t>
  </si>
  <si>
    <t>S00068</t>
  </si>
  <si>
    <t>S00076</t>
  </si>
  <si>
    <t>F00070</t>
  </si>
  <si>
    <t>F00075</t>
  </si>
  <si>
    <t>F00074</t>
  </si>
  <si>
    <t>F00071</t>
  </si>
  <si>
    <t>F00033</t>
  </si>
  <si>
    <t>F00069</t>
  </si>
  <si>
    <t>F00022</t>
  </si>
  <si>
    <t>F00080</t>
  </si>
  <si>
    <t>F00081</t>
  </si>
  <si>
    <t>S00067</t>
  </si>
  <si>
    <t>F00043</t>
  </si>
  <si>
    <t>F00079</t>
  </si>
  <si>
    <t>B00081</t>
  </si>
  <si>
    <t>附备注</t>
    <phoneticPr fontId="1" type="noConversion"/>
  </si>
  <si>
    <t>BF-TG3031H</t>
    <phoneticPr fontId="1" type="noConversion"/>
  </si>
  <si>
    <t xml:space="preserve">630106952           </t>
  </si>
  <si>
    <t xml:space="preserve">630106954           </t>
  </si>
  <si>
    <t xml:space="preserve">630107635           </t>
  </si>
  <si>
    <t xml:space="preserve">630107636           </t>
  </si>
  <si>
    <t xml:space="preserve">630107783           </t>
  </si>
  <si>
    <t xml:space="preserve">630107618           </t>
  </si>
  <si>
    <t xml:space="preserve">630107637           </t>
  </si>
  <si>
    <t xml:space="preserve">630107619           </t>
  </si>
  <si>
    <t xml:space="preserve">630107624           </t>
  </si>
  <si>
    <t xml:space="preserve">630107625           </t>
  </si>
  <si>
    <t xml:space="preserve">630107626           </t>
  </si>
  <si>
    <t xml:space="preserve">630107629           </t>
  </si>
  <si>
    <t xml:space="preserve">630107621           </t>
  </si>
  <si>
    <t xml:space="preserve">630107622           </t>
  </si>
  <si>
    <t xml:space="preserve">630107628           </t>
  </si>
  <si>
    <t xml:space="preserve">630107623           </t>
  </si>
  <si>
    <t xml:space="preserve">630107780           </t>
  </si>
  <si>
    <t xml:space="preserve">630107784           </t>
  </si>
  <si>
    <t xml:space="preserve">630107549           </t>
  </si>
  <si>
    <t xml:space="preserve">630107782           </t>
  </si>
  <si>
    <t xml:space="preserve">630107779           </t>
  </si>
  <si>
    <t xml:space="preserve">630107134           </t>
  </si>
  <si>
    <t xml:space="preserve">630401712           </t>
  </si>
  <si>
    <t xml:space="preserve">21.59x31.75                   </t>
  </si>
  <si>
    <t xml:space="preserve">630401711           </t>
  </si>
  <si>
    <t xml:space="preserve">14.61x22.23                   </t>
  </si>
  <si>
    <t xml:space="preserve">630107224           </t>
  </si>
  <si>
    <t xml:space="preserve">11x7x20                       </t>
  </si>
  <si>
    <t xml:space="preserve">630107229           </t>
  </si>
  <si>
    <t xml:space="preserve">16x10x28                      </t>
  </si>
  <si>
    <t xml:space="preserve">630107182           </t>
  </si>
  <si>
    <t xml:space="preserve">Φ180                          </t>
  </si>
  <si>
    <t xml:space="preserve">630107238           </t>
  </si>
  <si>
    <t xml:space="preserve">15x14x13                      </t>
  </si>
  <si>
    <t xml:space="preserve">630107240           </t>
  </si>
  <si>
    <t xml:space="preserve">630107242           </t>
  </si>
  <si>
    <t xml:space="preserve">30x7x23                       </t>
  </si>
  <si>
    <t xml:space="preserve">630107435           </t>
  </si>
  <si>
    <t xml:space="preserve">9x9x17.5                      </t>
  </si>
  <si>
    <t xml:space="preserve">630107243           </t>
  </si>
  <si>
    <t xml:space="preserve">10x10x9.6                     </t>
  </si>
  <si>
    <t xml:space="preserve">630107244           </t>
  </si>
  <si>
    <t xml:space="preserve">8x8x8                         </t>
  </si>
  <si>
    <t xml:space="preserve">630107248           </t>
  </si>
  <si>
    <t xml:space="preserve">9.5x9.5x28                    </t>
  </si>
  <si>
    <t xml:space="preserve">630107249           </t>
  </si>
  <si>
    <t xml:space="preserve">11.2x11.2x18                  </t>
  </si>
  <si>
    <t xml:space="preserve">630107250           </t>
  </si>
  <si>
    <t xml:space="preserve">8.2x8.2x21.5                  </t>
  </si>
  <si>
    <t xml:space="preserve">630107251           </t>
  </si>
  <si>
    <t xml:space="preserve">630107262           </t>
  </si>
  <si>
    <t xml:space="preserve">60x80                         </t>
  </si>
  <si>
    <t xml:space="preserve">630107268           </t>
  </si>
  <si>
    <t xml:space="preserve">70x110                        </t>
  </si>
  <si>
    <t xml:space="preserve">630107286           </t>
  </si>
  <si>
    <t xml:space="preserve">25x25x8                       </t>
  </si>
  <si>
    <t xml:space="preserve">630107287           </t>
  </si>
  <si>
    <t xml:space="preserve">20x20x6                       </t>
  </si>
  <si>
    <t xml:space="preserve">630107295           </t>
  </si>
  <si>
    <t xml:space="preserve">15x15x30                      </t>
  </si>
  <si>
    <t xml:space="preserve">630107296           </t>
  </si>
  <si>
    <t xml:space="preserve">17x17x15                      </t>
  </si>
  <si>
    <t xml:space="preserve">630107297           </t>
  </si>
  <si>
    <t xml:space="preserve">18x18x23                      </t>
  </si>
  <si>
    <t xml:space="preserve">630107301           </t>
  </si>
  <si>
    <t xml:space="preserve">22*x17x28                     </t>
  </si>
  <si>
    <t xml:space="preserve">630107302           </t>
  </si>
  <si>
    <t xml:space="preserve">11x11x21.5                    </t>
  </si>
  <si>
    <t xml:space="preserve">630107303           </t>
  </si>
  <si>
    <t xml:space="preserve">17x17x28                      </t>
  </si>
  <si>
    <t xml:space="preserve">630107306           </t>
  </si>
  <si>
    <t xml:space="preserve">22x5x27                       </t>
  </si>
  <si>
    <t xml:space="preserve">630107307           </t>
  </si>
  <si>
    <t xml:space="preserve">18x5x24                       </t>
  </si>
  <si>
    <t xml:space="preserve">630107308           </t>
  </si>
  <si>
    <t xml:space="preserve">630107312           </t>
  </si>
  <si>
    <t xml:space="preserve">45x25x5                       </t>
  </si>
  <si>
    <t xml:space="preserve">630107179           </t>
  </si>
  <si>
    <t xml:space="preserve">265x160x155                   </t>
  </si>
  <si>
    <t xml:space="preserve">630107180           </t>
  </si>
  <si>
    <t xml:space="preserve">110x120x285                   </t>
  </si>
  <si>
    <t xml:space="preserve">630107464           </t>
  </si>
  <si>
    <t xml:space="preserve">H32.5x23                      </t>
  </si>
  <si>
    <t xml:space="preserve">630107448           </t>
  </si>
  <si>
    <t xml:space="preserve">16x16x4                       </t>
  </si>
  <si>
    <t xml:space="preserve">630107470           </t>
  </si>
  <si>
    <t xml:space="preserve">Ø10xH17/Ø10xH23.5             </t>
  </si>
  <si>
    <t xml:space="preserve">630107222           </t>
  </si>
  <si>
    <t xml:space="preserve">630401501           </t>
  </si>
  <si>
    <t xml:space="preserve">630401505           </t>
  </si>
  <si>
    <t xml:space="preserve">630401592           </t>
  </si>
  <si>
    <t xml:space="preserve">53x35x6.5                     </t>
  </si>
  <si>
    <t xml:space="preserve">630401598           </t>
  </si>
  <si>
    <t xml:space="preserve">630401597           </t>
  </si>
  <si>
    <t xml:space="preserve">630300175           </t>
  </si>
  <si>
    <t xml:space="preserve">620600168           </t>
  </si>
  <si>
    <t xml:space="preserve">630107463           </t>
  </si>
  <si>
    <t xml:space="preserve">H24x7.5x30                    </t>
  </si>
  <si>
    <t xml:space="preserve">630107456           </t>
  </si>
  <si>
    <t xml:space="preserve">H12x8x35                      </t>
  </si>
  <si>
    <t xml:space="preserve">630401434           </t>
  </si>
  <si>
    <t xml:space="preserve">20.2x20.2x8.4                 </t>
  </si>
  <si>
    <t xml:space="preserve">630401433           </t>
  </si>
  <si>
    <t xml:space="preserve">34.8x34.8x7.8                 </t>
  </si>
  <si>
    <t xml:space="preserve">630401432           </t>
  </si>
  <si>
    <t xml:space="preserve">44x44x8.2                     </t>
  </si>
  <si>
    <t xml:space="preserve">630401193           </t>
  </si>
  <si>
    <t xml:space="preserve">13x13x13.5CM                  </t>
  </si>
  <si>
    <t xml:space="preserve">630401194           </t>
  </si>
  <si>
    <t xml:space="preserve">610101925           </t>
  </si>
  <si>
    <t xml:space="preserve">400x600/DT-147+DT-115+DT-121  </t>
  </si>
  <si>
    <t xml:space="preserve">610101916           </t>
  </si>
  <si>
    <t xml:space="preserve">610101939           </t>
  </si>
  <si>
    <t xml:space="preserve">200x300/K12                   </t>
  </si>
  <si>
    <t xml:space="preserve">610101926           </t>
  </si>
  <si>
    <t xml:space="preserve">350x470/DT-147                </t>
  </si>
  <si>
    <t xml:space="preserve">610101858           </t>
  </si>
  <si>
    <t xml:space="preserve">480x300/B6                    </t>
  </si>
  <si>
    <t xml:space="preserve">610101873           </t>
  </si>
  <si>
    <t xml:space="preserve">250x350/DT-125                </t>
  </si>
  <si>
    <t xml:space="preserve">610101919           </t>
  </si>
  <si>
    <t xml:space="preserve">350x470/K12+DT-013            </t>
  </si>
  <si>
    <t xml:space="preserve">610101920           </t>
  </si>
  <si>
    <t xml:space="preserve">300x400/DT-147                </t>
  </si>
  <si>
    <t xml:space="preserve">610101940           </t>
  </si>
  <si>
    <t xml:space="preserve">300x350/K12+V50+K12           </t>
  </si>
  <si>
    <t xml:space="preserve">610101928           </t>
  </si>
  <si>
    <t xml:space="preserve">200x300/DT-022                </t>
  </si>
  <si>
    <t xml:space="preserve">610101918           </t>
  </si>
  <si>
    <t xml:space="preserve">260x480/DT-125                </t>
  </si>
  <si>
    <t xml:space="preserve">610101941           </t>
  </si>
  <si>
    <t xml:space="preserve">300x350/V50+K12+V50           </t>
  </si>
  <si>
    <t xml:space="preserve">610101943           </t>
  </si>
  <si>
    <t xml:space="preserve">300x400/DT-147+DT-115+DT-121  </t>
  </si>
  <si>
    <t xml:space="preserve">630107325           </t>
  </si>
  <si>
    <t xml:space="preserve">630106939           </t>
  </si>
  <si>
    <t xml:space="preserve">630107163           </t>
  </si>
  <si>
    <t xml:space="preserve">L:38                          </t>
  </si>
  <si>
    <t xml:space="preserve">630200664           </t>
  </si>
  <si>
    <t xml:space="preserve">1100x1300                     </t>
  </si>
  <si>
    <t xml:space="preserve">630107021           </t>
  </si>
  <si>
    <t xml:space="preserve">630107373           </t>
  </si>
  <si>
    <t xml:space="preserve">10.9x10.9x39.4                </t>
  </si>
  <si>
    <t xml:space="preserve">630107379           </t>
  </si>
  <si>
    <t xml:space="preserve">19.2x12x44.6                  </t>
  </si>
  <si>
    <t xml:space="preserve">630107380           </t>
  </si>
  <si>
    <t xml:space="preserve">25.2x9.3x24.8                 </t>
  </si>
  <si>
    <t xml:space="preserve">630107384           </t>
  </si>
  <si>
    <t xml:space="preserve">16x16x48                      </t>
  </si>
  <si>
    <t xml:space="preserve">630107392           </t>
  </si>
  <si>
    <t xml:space="preserve">25x25x11                      </t>
  </si>
  <si>
    <t xml:space="preserve">630107395           </t>
  </si>
  <si>
    <t xml:space="preserve">14x14x24                      </t>
  </si>
  <si>
    <t xml:space="preserve">630107397           </t>
  </si>
  <si>
    <t xml:space="preserve">17.5x17.5x26                  </t>
  </si>
  <si>
    <t xml:space="preserve">630107405           </t>
  </si>
  <si>
    <t xml:space="preserve">24x24x50                      </t>
  </si>
  <si>
    <t xml:space="preserve">630107406           </t>
  </si>
  <si>
    <t xml:space="preserve">30x22.5x14.5                  </t>
  </si>
  <si>
    <t xml:space="preserve">630107408           </t>
  </si>
  <si>
    <t xml:space="preserve">22x21.5x19                    </t>
  </si>
  <si>
    <t xml:space="preserve">630107411           </t>
  </si>
  <si>
    <t xml:space="preserve">25.7x4.5x13.9                 </t>
  </si>
  <si>
    <t xml:space="preserve">630107412           </t>
  </si>
  <si>
    <t xml:space="preserve">34x5.5x19.5                   </t>
  </si>
  <si>
    <t xml:space="preserve">630401736           </t>
  </si>
  <si>
    <t xml:space="preserve">22x20xH30                     </t>
  </si>
  <si>
    <t xml:space="preserve">620600170           </t>
  </si>
  <si>
    <t xml:space="preserve">620600169           </t>
  </si>
  <si>
    <t xml:space="preserve">621100684           </t>
  </si>
  <si>
    <t xml:space="preserve">630401636           </t>
  </si>
  <si>
    <t xml:space="preserve">630401634           </t>
  </si>
  <si>
    <t xml:space="preserve">630401762           </t>
  </si>
  <si>
    <t xml:space="preserve">630401763           </t>
  </si>
  <si>
    <t xml:space="preserve">630401764           </t>
  </si>
  <si>
    <t xml:space="preserve">630401393           </t>
  </si>
  <si>
    <t xml:space="preserve">630107467           </t>
  </si>
  <si>
    <t xml:space="preserve">H43x10/H37x11/H30x16          </t>
  </si>
  <si>
    <t xml:space="preserve">630200665           </t>
  </si>
  <si>
    <t xml:space="preserve">630401725           </t>
  </si>
  <si>
    <t xml:space="preserve">14x14                         </t>
  </si>
  <si>
    <t xml:space="preserve">630401727           </t>
  </si>
  <si>
    <t xml:space="preserve">10x10                         </t>
  </si>
  <si>
    <t xml:space="preserve">630401726           </t>
  </si>
  <si>
    <t xml:space="preserve">12x12                         </t>
  </si>
  <si>
    <t xml:space="preserve">630401768           </t>
  </si>
  <si>
    <t xml:space="preserve">∅23x43                        </t>
  </si>
  <si>
    <t xml:space="preserve">630401494           </t>
  </si>
  <si>
    <t xml:space="preserve">630401491           </t>
  </si>
  <si>
    <t xml:space="preserve">630401600           </t>
  </si>
  <si>
    <t xml:space="preserve">∅380xH670                     </t>
  </si>
  <si>
    <t xml:space="preserve">630401601           </t>
  </si>
  <si>
    <t xml:space="preserve">∅270xH550                     </t>
  </si>
  <si>
    <t xml:space="preserve">630401770           </t>
  </si>
  <si>
    <t xml:space="preserve">630401499           </t>
  </si>
  <si>
    <t xml:space="preserve">630401441           </t>
  </si>
  <si>
    <t xml:space="preserve">630401605           </t>
  </si>
  <si>
    <t xml:space="preserve">200x360                       </t>
  </si>
  <si>
    <t xml:space="preserve">630401624           </t>
  </si>
  <si>
    <t xml:space="preserve">1580x1580                     </t>
  </si>
  <si>
    <t xml:space="preserve">630106951           </t>
  </si>
  <si>
    <t xml:space="preserve">26x13x26                      </t>
  </si>
  <si>
    <t xml:space="preserve">630106948           </t>
  </si>
  <si>
    <t xml:space="preserve">21x7x23x5                     </t>
  </si>
  <si>
    <t xml:space="preserve">630106949           </t>
  </si>
  <si>
    <t xml:space="preserve">22x7x15.5                     </t>
  </si>
  <si>
    <t xml:space="preserve">621100564           </t>
  </si>
  <si>
    <t xml:space="preserve">621100562           </t>
  </si>
  <si>
    <t xml:space="preserve">630401613           </t>
  </si>
  <si>
    <t xml:space="preserve">630106946           </t>
  </si>
  <si>
    <t xml:space="preserve">25x10x35                      </t>
  </si>
  <si>
    <t xml:space="preserve">630106947           </t>
  </si>
  <si>
    <t xml:space="preserve">25x10x25.5                    </t>
  </si>
  <si>
    <t xml:space="preserve">630401698           </t>
  </si>
  <si>
    <t xml:space="preserve">                              </t>
  </si>
  <si>
    <t xml:space="preserve">621100680           </t>
  </si>
  <si>
    <t xml:space="preserve">630107151           </t>
  </si>
  <si>
    <t xml:space="preserve">630401795           </t>
  </si>
  <si>
    <t xml:space="preserve">630401794           </t>
  </si>
  <si>
    <t xml:space="preserve">80x100                        </t>
  </si>
  <si>
    <t xml:space="preserve">1050030160002       </t>
  </si>
  <si>
    <t xml:space="preserve">61                            </t>
  </si>
  <si>
    <t>630401497</t>
  </si>
  <si>
    <t xml:space="preserve">630107823           </t>
  </si>
  <si>
    <t>7.62cmDia.x15.24cmH</t>
  </si>
  <si>
    <t xml:space="preserve">630107820           </t>
  </si>
  <si>
    <t>10.16cmDia.x35.56cmH</t>
  </si>
  <si>
    <t xml:space="preserve">630107821           </t>
  </si>
  <si>
    <t>10.16cmDia.x29.21cmH</t>
  </si>
  <si>
    <t xml:space="preserve">630107822           </t>
  </si>
  <si>
    <t>10.16cmDia.x22.86cmH</t>
  </si>
  <si>
    <t xml:space="preserve">630107817           </t>
  </si>
  <si>
    <t>15.88cmDia.x40.64cmH</t>
  </si>
  <si>
    <t xml:space="preserve">630107819           </t>
  </si>
  <si>
    <t>29.21cmDia.x13.97cmH</t>
  </si>
  <si>
    <t xml:space="preserve">630107809           </t>
  </si>
  <si>
    <t>27.94cmDia.x16.51cmH</t>
  </si>
  <si>
    <t xml:space="preserve">630107812           </t>
  </si>
  <si>
    <t>12.70cmDia.x30.48cmH</t>
  </si>
  <si>
    <t xml:space="preserve">630107848           </t>
  </si>
  <si>
    <t xml:space="preserve">630107837           </t>
  </si>
  <si>
    <t>22.86cmDia.x41.28cmH</t>
  </si>
  <si>
    <t xml:space="preserve">630107813           </t>
  </si>
  <si>
    <t>16.51cmDia.x31.75cmH</t>
  </si>
  <si>
    <t xml:space="preserve">630107842           </t>
  </si>
  <si>
    <t xml:space="preserve">630107840           </t>
  </si>
  <si>
    <t xml:space="preserve">630401835           </t>
  </si>
  <si>
    <t xml:space="preserve">630401844           </t>
  </si>
  <si>
    <t xml:space="preserve">630401840           </t>
  </si>
  <si>
    <t xml:space="preserve">630401841           </t>
  </si>
  <si>
    <t xml:space="preserve">630401834           </t>
  </si>
  <si>
    <t xml:space="preserve">630401837           </t>
  </si>
  <si>
    <t xml:space="preserve">630401838           </t>
  </si>
  <si>
    <t>21.59x31.75</t>
  </si>
  <si>
    <t>14.61x22.23</t>
  </si>
  <si>
    <t xml:space="preserve">630107199           </t>
  </si>
  <si>
    <t>10x10x15/10x10x11</t>
  </si>
  <si>
    <t>11x7x20</t>
  </si>
  <si>
    <t>16x10x28</t>
  </si>
  <si>
    <t>15x14x13</t>
  </si>
  <si>
    <t>9x9x17.5</t>
  </si>
  <si>
    <t>9.5x9.5x28</t>
  </si>
  <si>
    <t>11.2x11.2x18</t>
  </si>
  <si>
    <t>8.2x8.2x21.5</t>
  </si>
  <si>
    <t>490x320x40</t>
  </si>
  <si>
    <t xml:space="preserve">630401821           </t>
  </si>
  <si>
    <t>14.3x14.3x35</t>
  </si>
  <si>
    <t xml:space="preserve">630107747           </t>
  </si>
  <si>
    <t>35x35x1</t>
  </si>
  <si>
    <t>15x15x30</t>
  </si>
  <si>
    <t xml:space="preserve">630401974           </t>
  </si>
  <si>
    <t xml:space="preserve">630401975           </t>
  </si>
  <si>
    <t>22x8x30.5</t>
  </si>
  <si>
    <t xml:space="preserve">630401853           </t>
  </si>
  <si>
    <t>480x250x250</t>
  </si>
  <si>
    <t xml:space="preserve">630401854           </t>
  </si>
  <si>
    <t>300x180x268</t>
  </si>
  <si>
    <t xml:space="preserve">630401979           </t>
  </si>
  <si>
    <t xml:space="preserve">630401848           </t>
  </si>
  <si>
    <t>85x85x275</t>
  </si>
  <si>
    <t xml:space="preserve">630401850           </t>
  </si>
  <si>
    <t>80x45x200</t>
  </si>
  <si>
    <t xml:space="preserve">630401847           </t>
  </si>
  <si>
    <t>250xW100xH300/300xW100xH370</t>
  </si>
  <si>
    <t xml:space="preserve">630107143           </t>
  </si>
  <si>
    <t xml:space="preserve">620801400           </t>
  </si>
  <si>
    <t>600xH800</t>
  </si>
  <si>
    <t xml:space="preserve">620801401           </t>
  </si>
  <si>
    <t xml:space="preserve">620801403           </t>
  </si>
  <si>
    <t>25.2x9.3x24.8</t>
  </si>
  <si>
    <t xml:space="preserve">630107381           </t>
  </si>
  <si>
    <t>18.3x10x35</t>
  </si>
  <si>
    <t>17.5x17.5x26</t>
  </si>
  <si>
    <t>25.7x4.5x13.9</t>
  </si>
  <si>
    <t xml:space="preserve">630107413           </t>
  </si>
  <si>
    <t>25.5x4.5x29.5</t>
  </si>
  <si>
    <t xml:space="preserve">630107002           </t>
  </si>
  <si>
    <t>14xH28</t>
  </si>
  <si>
    <t xml:space="preserve">630107003           </t>
  </si>
  <si>
    <t>13xH20</t>
  </si>
  <si>
    <t xml:space="preserve">630107004           </t>
  </si>
  <si>
    <t>11xH29</t>
  </si>
  <si>
    <t xml:space="preserve">1052300160054       </t>
  </si>
  <si>
    <t xml:space="preserve">630106966           </t>
  </si>
  <si>
    <t>13.97x13.97</t>
  </si>
  <si>
    <t>备注</t>
    <phoneticPr fontId="1" type="noConversion"/>
  </si>
  <si>
    <t>∅23x43</t>
  </si>
  <si>
    <t>630106980</t>
  </si>
  <si>
    <t>13.97x19.69</t>
  </si>
  <si>
    <t>630106981</t>
  </si>
  <si>
    <t>15.88x15.24</t>
  </si>
  <si>
    <t>190x150x260</t>
  </si>
  <si>
    <t>φ40.5*H5.5</t>
  </si>
  <si>
    <t>31X10X14cm</t>
  </si>
  <si>
    <t>H18*16</t>
  </si>
  <si>
    <t>630106755</t>
  </si>
  <si>
    <t>14.3x14.3x7.5CM</t>
  </si>
  <si>
    <t>630401999</t>
  </si>
  <si>
    <t>16.51cm Dia. x 31.75cm H</t>
  </si>
  <si>
    <t>L270*W170*H320</t>
  </si>
  <si>
    <t>D125*H210
D70*H90</t>
  </si>
  <si>
    <t>1</t>
  </si>
  <si>
    <t>19x19x35</t>
  </si>
  <si>
    <t>18x18x25</t>
  </si>
  <si>
    <t>HC.S0050</t>
    <phoneticPr fontId="1" type="noConversion"/>
  </si>
  <si>
    <t>φ11*18</t>
  </si>
  <si>
    <t>∅30x44.5</t>
  </si>
  <si>
    <t>14*14*42.7</t>
  </si>
  <si>
    <t>11*11*24</t>
  </si>
  <si>
    <t>26x11x23</t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</si>
  <si>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</si>
  <si>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MS Sans Serif"/>
        <family val="2"/>
      </rPr>
      <t>资产编码</t>
    </r>
  </si>
  <si>
    <r>
      <rPr>
        <b/>
        <sz val="10"/>
        <rFont val="MS Sans Serif"/>
        <family val="2"/>
      </rPr>
      <t>资产名称</t>
    </r>
  </si>
  <si>
    <r>
      <rPr>
        <b/>
        <sz val="10"/>
        <rFont val="MS Sans Serif"/>
        <family val="2"/>
      </rPr>
      <t>存放地点</t>
    </r>
  </si>
  <si>
    <r>
      <rPr>
        <b/>
        <sz val="10"/>
        <rFont val="宋体"/>
        <family val="3"/>
        <charset val="134"/>
      </rPr>
      <t>账面数</t>
    </r>
  </si>
  <si>
    <r>
      <rPr>
        <b/>
        <sz val="10"/>
        <rFont val="宋体"/>
        <family val="3"/>
        <charset val="134"/>
      </rPr>
      <t>金额</t>
    </r>
  </si>
  <si>
    <r>
      <rPr>
        <b/>
        <sz val="10"/>
        <rFont val="宋体"/>
        <family val="3"/>
        <charset val="134"/>
      </rPr>
      <t>实盘数</t>
    </r>
  </si>
  <si>
    <r>
      <rPr>
        <b/>
        <sz val="10"/>
        <rFont val="宋体"/>
        <family val="3"/>
        <charset val="134"/>
      </rPr>
      <t>备注</t>
    </r>
  </si>
  <si>
    <r>
      <rPr>
        <sz val="10"/>
        <rFont val="MS Sans Serif"/>
        <family val="2"/>
      </rPr>
      <t>兄弟</t>
    </r>
    <r>
      <rPr>
        <sz val="10"/>
        <rFont val="Times New Roman"/>
        <family val="1"/>
      </rPr>
      <t>MFC-7360</t>
    </r>
    <r>
      <rPr>
        <sz val="10"/>
        <rFont val="MS Sans Serif"/>
        <family val="2"/>
      </rPr>
      <t>黑白激光一体机</t>
    </r>
  </si>
  <si>
    <r>
      <rPr>
        <sz val="10"/>
        <rFont val="MS Sans Serif"/>
        <family val="2"/>
      </rPr>
      <t>红星真北店</t>
    </r>
  </si>
  <si>
    <r>
      <rPr>
        <sz val="10"/>
        <rFont val="MS Sans Serif"/>
        <family val="2"/>
      </rPr>
      <t>台式电脑</t>
    </r>
  </si>
  <si>
    <r>
      <rPr>
        <sz val="10"/>
        <rFont val="MS Sans Serif"/>
        <family val="2"/>
      </rPr>
      <t>艾美特电风扇</t>
    </r>
  </si>
  <si>
    <r>
      <rPr>
        <sz val="10"/>
        <rFont val="MS Sans Serif"/>
        <family val="2"/>
      </rPr>
      <t>西门子微波炉</t>
    </r>
    <r>
      <rPr>
        <sz val="10"/>
        <rFont val="Times New Roman"/>
        <family val="1"/>
      </rPr>
      <t>HF15G564W</t>
    </r>
  </si>
  <si>
    <r>
      <rPr>
        <sz val="10"/>
        <rFont val="MS Sans Serif"/>
        <family val="2"/>
      </rPr>
      <t>海尔冰箱</t>
    </r>
    <r>
      <rPr>
        <sz val="10"/>
        <rFont val="Times New Roman"/>
        <family val="1"/>
      </rPr>
      <t>BCD-241WAQ</t>
    </r>
  </si>
  <si>
    <r>
      <rPr>
        <sz val="10"/>
        <rFont val="MS Sans Serif"/>
        <family val="2"/>
      </rPr>
      <t>西门子消毒柜</t>
    </r>
    <r>
      <rPr>
        <sz val="10"/>
        <rFont val="Times New Roman"/>
        <family val="1"/>
      </rPr>
      <t>HS363500W</t>
    </r>
  </si>
  <si>
    <r>
      <rPr>
        <sz val="10"/>
        <rFont val="MS Sans Serif"/>
        <family val="2"/>
      </rPr>
      <t>电脑</t>
    </r>
  </si>
  <si>
    <r>
      <rPr>
        <sz val="10"/>
        <rFont val="宋体"/>
        <family val="3"/>
        <charset val="134"/>
      </rPr>
      <t>夏普液晶电视</t>
    </r>
    <r>
      <rPr>
        <sz val="10"/>
        <rFont val="Times New Roman"/>
        <family val="1"/>
      </rPr>
      <t>LCD-55SU560A_x000D_</t>
    </r>
  </si>
  <si>
    <r>
      <rPr>
        <sz val="10"/>
        <rFont val="MS Sans Serif"/>
        <family val="2"/>
      </rPr>
      <t>咖啡机</t>
    </r>
  </si>
  <si>
    <r>
      <rPr>
        <sz val="10"/>
        <rFont val="MS Sans Serif"/>
        <family val="2"/>
      </rPr>
      <t>家用清洁电器具</t>
    </r>
    <r>
      <rPr>
        <sz val="10"/>
        <rFont val="Times New Roman"/>
        <family val="1"/>
      </rPr>
      <t>*</t>
    </r>
    <r>
      <rPr>
        <sz val="10"/>
        <rFont val="MS Sans Serif"/>
        <family val="2"/>
      </rPr>
      <t>美的（</t>
    </r>
    <r>
      <rPr>
        <sz val="10"/>
        <rFont val="Times New Roman"/>
        <family val="1"/>
      </rPr>
      <t>Midea</t>
    </r>
    <r>
      <rPr>
        <sz val="10"/>
        <rFont val="MS Sans Serif"/>
        <family val="2"/>
      </rPr>
      <t>）吸尘器、家用清洁电器具</t>
    </r>
    <r>
      <rPr>
        <sz val="10"/>
        <rFont val="Times New Roman"/>
        <family val="1"/>
      </rPr>
      <t>*</t>
    </r>
    <r>
      <rPr>
        <sz val="10"/>
        <rFont val="MS Sans Serif"/>
        <family val="2"/>
      </rPr>
      <t>小狗（</t>
    </r>
    <r>
      <rPr>
        <sz val="10"/>
        <rFont val="Times New Roman"/>
        <family val="1"/>
      </rPr>
      <t>pupyy</t>
    </r>
    <r>
      <rPr>
        <sz val="10"/>
        <rFont val="MS Sans Serif"/>
        <family val="2"/>
      </rPr>
      <t>）干湿两用</t>
    </r>
  </si>
  <si>
    <r>
      <rPr>
        <sz val="10"/>
        <rFont val="MS Sans Serif"/>
        <family val="2"/>
      </rPr>
      <t>家用音视频设备</t>
    </r>
    <r>
      <rPr>
        <sz val="10"/>
        <rFont val="Times New Roman"/>
        <family val="1"/>
      </rPr>
      <t>*</t>
    </r>
    <r>
      <rPr>
        <sz val="10"/>
        <rFont val="MS Sans Serif"/>
        <family val="2"/>
      </rPr>
      <t>新科（</t>
    </r>
    <r>
      <rPr>
        <sz val="10"/>
        <rFont val="Times New Roman"/>
        <family val="1"/>
      </rPr>
      <t>Shinco</t>
    </r>
    <r>
      <rPr>
        <sz val="10"/>
        <rFont val="MS Sans Serif"/>
        <family val="2"/>
      </rPr>
      <t>）</t>
    </r>
    <r>
      <rPr>
        <sz val="10"/>
        <rFont val="Times New Roman"/>
        <family val="1"/>
      </rPr>
      <t>AV-106</t>
    </r>
    <r>
      <rPr>
        <sz val="10"/>
        <rFont val="MS Sans Serif"/>
        <family val="2"/>
      </rPr>
      <t>定压定阻功放机</t>
    </r>
  </si>
  <si>
    <r>
      <rPr>
        <sz val="10"/>
        <rFont val="MS Sans Serif"/>
        <family val="2"/>
      </rPr>
      <t>红星汶水店</t>
    </r>
  </si>
  <si>
    <r>
      <rPr>
        <sz val="10"/>
        <rFont val="MS Sans Serif"/>
        <family val="2"/>
      </rPr>
      <t>兄弟牌</t>
    </r>
    <r>
      <rPr>
        <sz val="10"/>
        <rFont val="Times New Roman"/>
        <family val="1"/>
      </rPr>
      <t>MHC-7360</t>
    </r>
    <r>
      <rPr>
        <sz val="10"/>
        <rFont val="MS Sans Serif"/>
        <family val="2"/>
      </rPr>
      <t>黑白激光多功能一体机</t>
    </r>
  </si>
  <si>
    <r>
      <rPr>
        <sz val="10"/>
        <rFont val="MS Sans Serif"/>
        <family val="2"/>
      </rPr>
      <t>坏的</t>
    </r>
    <phoneticPr fontId="1" type="noConversion"/>
  </si>
  <si>
    <r>
      <rPr>
        <sz val="10"/>
        <rFont val="MS Sans Serif"/>
        <family val="2"/>
      </rPr>
      <t>惠而浦吸尘器</t>
    </r>
  </si>
  <si>
    <r>
      <rPr>
        <sz val="10"/>
        <rFont val="MS Sans Serif"/>
        <family val="2"/>
      </rPr>
      <t>家用音视频设备</t>
    </r>
    <r>
      <rPr>
        <sz val="10"/>
        <rFont val="Times New Roman"/>
        <family val="1"/>
      </rPr>
      <t>*</t>
    </r>
    <r>
      <rPr>
        <sz val="10"/>
        <rFont val="MS Sans Serif"/>
        <family val="2"/>
      </rPr>
      <t>新科（</t>
    </r>
    <r>
      <rPr>
        <sz val="10"/>
        <rFont val="Times New Roman"/>
        <family val="1"/>
      </rPr>
      <t>shinco</t>
    </r>
    <r>
      <rPr>
        <sz val="10"/>
        <rFont val="MS Sans Serif"/>
        <family val="2"/>
      </rPr>
      <t>）</t>
    </r>
    <r>
      <rPr>
        <sz val="10"/>
        <rFont val="Times New Roman"/>
        <family val="1"/>
      </rPr>
      <t>AV-106</t>
    </r>
    <r>
      <rPr>
        <sz val="10"/>
        <rFont val="MS Sans Serif"/>
        <family val="2"/>
      </rPr>
      <t>定压定阻功放机</t>
    </r>
  </si>
  <si>
    <r>
      <rPr>
        <sz val="10"/>
        <rFont val="MS Sans Serif"/>
        <family val="2"/>
      </rPr>
      <t>饮水机</t>
    </r>
  </si>
  <si>
    <r>
      <rPr>
        <sz val="10"/>
        <rFont val="MS Sans Serif"/>
        <family val="2"/>
      </rPr>
      <t>电冰箱</t>
    </r>
  </si>
  <si>
    <r>
      <rPr>
        <sz val="10"/>
        <rFont val="MS Sans Serif"/>
        <family val="2"/>
      </rPr>
      <t>美的微波炉</t>
    </r>
  </si>
  <si>
    <r>
      <rPr>
        <sz val="10"/>
        <rFont val="宋体"/>
        <family val="3"/>
        <charset val="134"/>
      </rPr>
      <t>消毒柜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</t>
    </r>
    <r>
      <rPr>
        <sz val="10"/>
        <rFont val="Times New Roman"/>
        <family val="1"/>
      </rPr>
      <t>240</t>
    </r>
    <r>
      <rPr>
        <sz val="10"/>
        <rFont val="宋体"/>
        <family val="3"/>
        <charset val="134"/>
      </rPr>
      <t>元</t>
    </r>
  </si>
  <si>
    <r>
      <rPr>
        <sz val="10"/>
        <rFont val="宋体"/>
        <family val="3"/>
        <charset val="134"/>
      </rPr>
      <t>落地扇</t>
    </r>
  </si>
  <si>
    <r>
      <rPr>
        <sz val="10"/>
        <rFont val="宋体"/>
        <family val="3"/>
        <charset val="134"/>
      </rPr>
      <t>合计</t>
    </r>
  </si>
  <si>
    <r>
      <rPr>
        <b/>
        <sz val="10"/>
        <color theme="1"/>
        <rFont val="宋体"/>
        <family val="3"/>
        <charset val="134"/>
      </rPr>
      <t>序号</t>
    </r>
  </si>
  <si>
    <r>
      <rPr>
        <b/>
        <sz val="10"/>
        <color theme="1"/>
        <rFont val="宋体"/>
        <family val="3"/>
        <charset val="134"/>
      </rPr>
      <t>商品编码</t>
    </r>
  </si>
  <si>
    <r>
      <rPr>
        <b/>
        <sz val="10"/>
        <color theme="1"/>
        <rFont val="宋体"/>
        <family val="3"/>
        <charset val="134"/>
      </rPr>
      <t>商品名称</t>
    </r>
  </si>
  <si>
    <r>
      <rPr>
        <b/>
        <sz val="10"/>
        <color theme="1"/>
        <rFont val="宋体"/>
        <family val="3"/>
        <charset val="134"/>
      </rPr>
      <t>规格型号</t>
    </r>
  </si>
  <si>
    <r>
      <rPr>
        <b/>
        <sz val="10"/>
        <color theme="1"/>
        <rFont val="宋体"/>
        <family val="3"/>
        <charset val="134"/>
      </rPr>
      <t>库存量</t>
    </r>
  </si>
  <si>
    <r>
      <rPr>
        <b/>
        <sz val="10"/>
        <color theme="1"/>
        <rFont val="宋体"/>
        <family val="3"/>
        <charset val="134"/>
      </rPr>
      <t>单价</t>
    </r>
  </si>
  <si>
    <r>
      <rPr>
        <b/>
        <sz val="10"/>
        <color theme="1"/>
        <rFont val="宋体"/>
        <family val="3"/>
        <charset val="134"/>
      </rPr>
      <t>金额</t>
    </r>
  </si>
  <si>
    <r>
      <rPr>
        <b/>
        <sz val="10"/>
        <color theme="1"/>
        <rFont val="宋体"/>
        <family val="3"/>
        <charset val="134"/>
      </rPr>
      <t>实盘数</t>
    </r>
  </si>
  <si>
    <r>
      <rPr>
        <sz val="10"/>
        <color theme="1"/>
        <rFont val="宋体"/>
        <family val="3"/>
        <charset val="134"/>
      </rPr>
      <t>直径</t>
    </r>
    <r>
      <rPr>
        <sz val="10"/>
        <color theme="1"/>
        <rFont val="Times New Roman"/>
        <family val="1"/>
      </rPr>
      <t>3M/</t>
    </r>
    <r>
      <rPr>
        <sz val="10"/>
        <color theme="1"/>
        <rFont val="宋体"/>
        <family val="3"/>
        <charset val="134"/>
      </rPr>
      <t>圆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沙暖泥融</t>
    </r>
    <r>
      <rPr>
        <sz val="10"/>
        <color theme="1"/>
        <rFont val="Times New Roman"/>
        <family val="1"/>
      </rPr>
      <t>R</t>
    </r>
  </si>
  <si>
    <r>
      <rPr>
        <sz val="10"/>
        <color theme="1"/>
        <rFont val="宋体"/>
        <family val="3"/>
        <charset val="134"/>
      </rPr>
      <t>饰物柜</t>
    </r>
    <phoneticPr fontId="1" type="noConversion"/>
  </si>
  <si>
    <r>
      <t>2010*2270*1060  (</t>
    </r>
    <r>
      <rPr>
        <sz val="10"/>
        <color theme="1"/>
        <rFont val="宋体"/>
        <family val="3"/>
        <charset val="134"/>
      </rPr>
      <t>内径</t>
    </r>
    <r>
      <rPr>
        <sz val="10"/>
        <color theme="1"/>
        <rFont val="Times New Roman"/>
        <family val="1"/>
      </rPr>
      <t>1800*2000)</t>
    </r>
  </si>
  <si>
    <r>
      <t>1930*2250*980 (</t>
    </r>
    <r>
      <rPr>
        <sz val="10"/>
        <color theme="1"/>
        <rFont val="宋体"/>
        <family val="3"/>
        <charset val="134"/>
      </rPr>
      <t>内径</t>
    </r>
    <r>
      <rPr>
        <sz val="10"/>
        <color theme="1"/>
        <rFont val="Times New Roman"/>
        <family val="1"/>
      </rPr>
      <t>1800*2000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</si>
  <si>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坏的</t>
    </r>
    <phoneticPr fontId="1" type="noConversion"/>
  </si>
  <si>
    <r>
      <t xml:space="preserve">SF-AF-S2081-ZH </t>
    </r>
    <r>
      <rPr>
        <sz val="10"/>
        <color theme="1"/>
        <rFont val="宋体"/>
        <family val="3"/>
        <charset val="134"/>
      </rPr>
      <t>左长</t>
    </r>
    <r>
      <rPr>
        <sz val="10"/>
        <color theme="1"/>
        <rFont val="Times New Roman"/>
        <family val="1"/>
      </rPr>
      <t>A(</t>
    </r>
    <r>
      <rPr>
        <sz val="10"/>
        <color theme="1"/>
        <rFont val="宋体"/>
        <family val="3"/>
        <charset val="134"/>
      </rPr>
      <t>带扶手几</t>
    </r>
    <r>
      <rPr>
        <sz val="10"/>
        <color theme="1"/>
        <rFont val="Times New Roman"/>
        <family val="1"/>
      </rPr>
      <t>)+</t>
    </r>
    <r>
      <rPr>
        <sz val="10"/>
        <color theme="1"/>
        <rFont val="宋体"/>
        <family val="3"/>
        <charset val="134"/>
      </rPr>
      <t>右</t>
    </r>
    <r>
      <rPr>
        <sz val="10"/>
        <color theme="1"/>
        <rFont val="Times New Roman"/>
        <family val="1"/>
      </rPr>
      <t>B(</t>
    </r>
    <r>
      <rPr>
        <sz val="10"/>
        <color theme="1"/>
        <rFont val="宋体"/>
        <family val="3"/>
        <charset val="134"/>
      </rPr>
      <t>带扶手几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family val="3"/>
        <charset val="134"/>
      </rPr>
      <t>全皮</t>
    </r>
    <r>
      <rPr>
        <sz val="10"/>
        <color theme="1"/>
        <rFont val="Times New Roman"/>
        <family val="1"/>
      </rPr>
      <t>-A02/</t>
    </r>
    <r>
      <rPr>
        <sz val="10"/>
        <color theme="1"/>
        <rFont val="宋体"/>
        <family val="3"/>
        <charset val="134"/>
      </rPr>
      <t>硬皮</t>
    </r>
    <r>
      <rPr>
        <sz val="10"/>
        <color theme="1"/>
        <rFont val="Times New Roman"/>
        <family val="1"/>
      </rPr>
      <t>YL11(A)</t>
    </r>
  </si>
  <si>
    <r>
      <t>BF-TY3031B</t>
    </r>
    <r>
      <rPr>
        <sz val="10"/>
        <rFont val="宋体"/>
        <family val="3"/>
        <charset val="134"/>
      </rPr>
      <t>地柜</t>
    </r>
    <r>
      <rPr>
        <sz val="10"/>
        <rFont val="Times New Roman"/>
        <family val="1"/>
      </rPr>
      <t>-61+100</t>
    </r>
    <phoneticPr fontId="1" type="noConversion"/>
  </si>
  <si>
    <t>单价</t>
    <phoneticPr fontId="1" type="noConversion"/>
  </si>
  <si>
    <r>
      <rPr>
        <b/>
        <sz val="10"/>
        <rFont val="Arial"/>
        <family val="2"/>
      </rPr>
      <t>序号</t>
    </r>
  </si>
  <si>
    <r>
      <rPr>
        <b/>
        <sz val="10"/>
        <rFont val="Arial"/>
        <family val="2"/>
      </rPr>
      <t>品号</t>
    </r>
  </si>
  <si>
    <r>
      <rPr>
        <b/>
        <sz val="10"/>
        <rFont val="Arial"/>
        <family val="2"/>
      </rPr>
      <t>品名</t>
    </r>
  </si>
  <si>
    <r>
      <rPr>
        <b/>
        <sz val="10"/>
        <rFont val="Arial"/>
        <family val="2"/>
      </rPr>
      <t>皮布号</t>
    </r>
  </si>
  <si>
    <r>
      <rPr>
        <b/>
        <sz val="10"/>
        <rFont val="宋体"/>
        <family val="3"/>
        <charset val="134"/>
      </rPr>
      <t>单价</t>
    </r>
  </si>
  <si>
    <r>
      <rPr>
        <sz val="10"/>
        <rFont val="宋体"/>
        <family val="3"/>
        <charset val="134"/>
      </rPr>
      <t>白色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硬壳真书（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本）</t>
    </r>
  </si>
  <si>
    <r>
      <rPr>
        <sz val="10"/>
        <rFont val="宋体"/>
        <family val="3"/>
        <charset val="134"/>
      </rPr>
      <t>花瓶</t>
    </r>
    <r>
      <rPr>
        <sz val="10"/>
        <rFont val="Times New Roman"/>
        <family val="1"/>
      </rPr>
      <t>CK841-22.5*22.5*H23</t>
    </r>
  </si>
  <si>
    <r>
      <rPr>
        <sz val="10"/>
        <rFont val="宋体"/>
        <family val="3"/>
        <charset val="134"/>
      </rPr>
      <t>盘子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雀跃楼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平</t>
    </r>
  </si>
  <si>
    <r>
      <rPr>
        <sz val="10"/>
        <rFont val="宋体"/>
        <family val="3"/>
        <charset val="134"/>
      </rPr>
      <t>盘子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骑兵</t>
    </r>
    <r>
      <rPr>
        <sz val="10"/>
        <rFont val="Times New Roman"/>
        <family val="1"/>
      </rPr>
      <t>7.5</t>
    </r>
    <r>
      <rPr>
        <sz val="10"/>
        <rFont val="宋体"/>
        <family val="3"/>
        <charset val="134"/>
      </rPr>
      <t>方</t>
    </r>
  </si>
  <si>
    <r>
      <rPr>
        <sz val="10"/>
        <rFont val="宋体"/>
        <family val="3"/>
        <charset val="134"/>
      </rPr>
      <t>盘子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守护者</t>
    </r>
    <r>
      <rPr>
        <sz val="10"/>
        <rFont val="Times New Roman"/>
        <family val="1"/>
      </rPr>
      <t>10.25</t>
    </r>
    <r>
      <rPr>
        <sz val="10"/>
        <rFont val="宋体"/>
        <family val="3"/>
        <charset val="134"/>
      </rPr>
      <t>方</t>
    </r>
  </si>
  <si>
    <r>
      <rPr>
        <sz val="10"/>
        <rFont val="宋体"/>
        <family val="3"/>
        <charset val="134"/>
      </rPr>
      <t>优游</t>
    </r>
    <r>
      <rPr>
        <sz val="10"/>
        <rFont val="Times New Roman"/>
        <family val="1"/>
      </rPr>
      <t>BP-C05001S-WTI</t>
    </r>
    <r>
      <rPr>
        <sz val="10"/>
        <rFont val="宋体"/>
        <family val="3"/>
        <charset val="134"/>
      </rPr>
      <t>小</t>
    </r>
  </si>
  <si>
    <r>
      <rPr>
        <sz val="10"/>
        <rFont val="宋体"/>
        <family val="3"/>
        <charset val="134"/>
      </rPr>
      <t>优游</t>
    </r>
    <r>
      <rPr>
        <sz val="10"/>
        <rFont val="Times New Roman"/>
        <family val="1"/>
      </rPr>
      <t>BP-C05001L-WTI</t>
    </r>
    <r>
      <rPr>
        <sz val="10"/>
        <rFont val="宋体"/>
        <family val="3"/>
        <charset val="134"/>
      </rPr>
      <t>大</t>
    </r>
  </si>
  <si>
    <r>
      <rPr>
        <sz val="10"/>
        <color theme="1"/>
        <rFont val="宋体"/>
        <family val="3"/>
        <charset val="134"/>
      </rPr>
      <t>大</t>
    </r>
    <r>
      <rPr>
        <sz val="10"/>
        <color theme="1"/>
        <rFont val="Times New Roman"/>
        <family val="1"/>
      </rPr>
      <t>36x18x7</t>
    </r>
    <r>
      <rPr>
        <sz val="10"/>
        <color theme="1"/>
        <rFont val="宋体"/>
        <family val="3"/>
        <charset val="134"/>
      </rPr>
      <t>小</t>
    </r>
    <r>
      <rPr>
        <sz val="10"/>
        <color theme="1"/>
        <rFont val="Times New Roman"/>
        <family val="1"/>
      </rPr>
      <t xml:space="preserve">26x13x7              </t>
    </r>
  </si>
  <si>
    <r>
      <rPr>
        <sz val="10"/>
        <color theme="1"/>
        <rFont val="宋体"/>
        <family val="3"/>
        <charset val="134"/>
      </rPr>
      <t>大：</t>
    </r>
    <r>
      <rPr>
        <sz val="10"/>
        <color theme="1"/>
        <rFont val="Times New Roman"/>
        <family val="1"/>
      </rPr>
      <t>46x24x7</t>
    </r>
    <r>
      <rPr>
        <sz val="10"/>
        <color theme="1"/>
        <rFont val="宋体"/>
        <family val="3"/>
        <charset val="134"/>
      </rPr>
      <t>中：</t>
    </r>
    <r>
      <rPr>
        <sz val="10"/>
        <color theme="1"/>
        <rFont val="Times New Roman"/>
        <family val="1"/>
      </rPr>
      <t>36x19x7</t>
    </r>
    <r>
      <rPr>
        <sz val="10"/>
        <color theme="1"/>
        <rFont val="宋体"/>
        <family val="3"/>
        <charset val="134"/>
      </rPr>
      <t>小：</t>
    </r>
    <r>
      <rPr>
        <sz val="10"/>
        <color theme="1"/>
        <rFont val="Times New Roman"/>
        <family val="1"/>
      </rPr>
      <t xml:space="preserve">26x13x8   </t>
    </r>
  </si>
  <si>
    <r>
      <rPr>
        <sz val="10"/>
        <color theme="1"/>
        <rFont val="宋体"/>
        <family val="3"/>
        <charset val="134"/>
      </rPr>
      <t>黑色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均码</t>
    </r>
    <r>
      <rPr>
        <sz val="10"/>
        <color theme="1"/>
        <rFont val="Times New Roman"/>
        <family val="1"/>
      </rPr>
      <t xml:space="preserve">                         </t>
    </r>
  </si>
  <si>
    <r>
      <rPr>
        <sz val="10"/>
        <color theme="1"/>
        <rFont val="宋体"/>
        <family val="3"/>
        <charset val="134"/>
      </rPr>
      <t>灰色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均码</t>
    </r>
    <r>
      <rPr>
        <sz val="10"/>
        <color theme="1"/>
        <rFont val="Times New Roman"/>
        <family val="1"/>
      </rPr>
      <t xml:space="preserve">                         </t>
    </r>
  </si>
  <si>
    <r>
      <t>T/</t>
    </r>
    <r>
      <rPr>
        <sz val="10"/>
        <color theme="1"/>
        <rFont val="宋体"/>
        <family val="3"/>
        <charset val="134"/>
      </rPr>
      <t>纯银情侣戒钻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奢华款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一对</t>
    </r>
    <r>
      <rPr>
        <sz val="10"/>
        <color theme="1"/>
        <rFont val="Times New Roman"/>
        <family val="1"/>
      </rPr>
      <t xml:space="preserve">               </t>
    </r>
  </si>
  <si>
    <r>
      <rPr>
        <sz val="10"/>
        <color theme="1"/>
        <rFont val="宋体"/>
        <family val="3"/>
        <charset val="134"/>
      </rPr>
      <t>公文包香水香薰玻璃罩领带托盘组合</t>
    </r>
    <r>
      <rPr>
        <sz val="10"/>
        <color theme="1"/>
        <rFont val="Times New Roman"/>
        <family val="1"/>
      </rPr>
      <t xml:space="preserve">              </t>
    </r>
  </si>
  <si>
    <r>
      <rPr>
        <sz val="10"/>
        <color theme="1"/>
        <rFont val="宋体"/>
        <family val="3"/>
        <charset val="134"/>
      </rPr>
      <t>黑色（衣长</t>
    </r>
    <r>
      <rPr>
        <sz val="10"/>
        <color theme="1"/>
        <rFont val="Times New Roman"/>
        <family val="1"/>
      </rPr>
      <t>57</t>
    </r>
    <r>
      <rPr>
        <sz val="10"/>
        <color theme="1"/>
        <rFont val="宋体"/>
        <family val="3"/>
        <charset val="134"/>
      </rPr>
      <t>厘米）</t>
    </r>
    <r>
      <rPr>
        <sz val="10"/>
        <color theme="1"/>
        <rFont val="Times New Roman"/>
        <family val="1"/>
      </rPr>
      <t xml:space="preserve">160/84A             </t>
    </r>
  </si>
  <si>
    <r>
      <rPr>
        <sz val="10"/>
        <color theme="1"/>
        <rFont val="宋体"/>
        <family val="3"/>
        <charset val="134"/>
      </rPr>
      <t>蓝色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件套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中号</t>
    </r>
    <r>
      <rPr>
        <sz val="10"/>
        <color theme="1"/>
        <rFont val="Times New Roman"/>
        <family val="1"/>
      </rPr>
      <t xml:space="preserve">                      </t>
    </r>
  </si>
  <si>
    <r>
      <rPr>
        <sz val="10"/>
        <color theme="1"/>
        <rFont val="宋体"/>
        <family val="3"/>
        <charset val="134"/>
      </rPr>
      <t>皮带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family val="3"/>
        <charset val="134"/>
      </rPr>
      <t>（不含展示架）</t>
    </r>
    <r>
      <rPr>
        <sz val="10"/>
        <color theme="1"/>
        <rFont val="Times New Roman"/>
        <family val="1"/>
      </rPr>
      <t xml:space="preserve">                    </t>
    </r>
  </si>
  <si>
    <r>
      <rPr>
        <sz val="10"/>
        <color theme="1"/>
        <rFont val="宋体"/>
        <family val="3"/>
        <charset val="134"/>
      </rPr>
      <t>皮带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（不含展示架）</t>
    </r>
    <r>
      <rPr>
        <sz val="10"/>
        <color theme="1"/>
        <rFont val="Times New Roman"/>
        <family val="1"/>
      </rPr>
      <t xml:space="preserve">                    </t>
    </r>
  </si>
  <si>
    <r>
      <rPr>
        <sz val="10"/>
        <color theme="1"/>
        <rFont val="宋体"/>
        <family val="3"/>
        <charset val="134"/>
      </rPr>
      <t>皮带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（不含展示架）</t>
    </r>
    <r>
      <rPr>
        <sz val="10"/>
        <color theme="1"/>
        <rFont val="Times New Roman"/>
        <family val="1"/>
      </rPr>
      <t xml:space="preserve">                    </t>
    </r>
  </si>
  <si>
    <r>
      <rPr>
        <sz val="10"/>
        <color theme="1"/>
        <rFont val="宋体"/>
        <family val="3"/>
        <charset val="134"/>
      </rPr>
      <t>咖色格子</t>
    </r>
    <r>
      <rPr>
        <sz val="10"/>
        <color theme="1"/>
        <rFont val="Times New Roman"/>
        <family val="1"/>
      </rPr>
      <t xml:space="preserve">                          </t>
    </r>
  </si>
  <si>
    <r>
      <rPr>
        <sz val="10"/>
        <color theme="1"/>
        <rFont val="宋体"/>
        <family val="3"/>
        <charset val="134"/>
      </rPr>
      <t>白色斜纹无领扣</t>
    </r>
    <r>
      <rPr>
        <sz val="10"/>
        <color theme="1"/>
        <rFont val="Times New Roman"/>
        <family val="1"/>
      </rPr>
      <t xml:space="preserve">M                      </t>
    </r>
  </si>
  <si>
    <r>
      <rPr>
        <sz val="10"/>
        <color theme="1"/>
        <rFont val="宋体"/>
        <family val="3"/>
        <charset val="134"/>
      </rPr>
      <t>浅灰无领扣</t>
    </r>
    <r>
      <rPr>
        <sz val="10"/>
        <color theme="1"/>
        <rFont val="Times New Roman"/>
        <family val="1"/>
      </rPr>
      <t xml:space="preserve">M                        </t>
    </r>
  </si>
  <si>
    <r>
      <rPr>
        <sz val="10"/>
        <color theme="1"/>
        <rFont val="宋体"/>
        <family val="3"/>
        <charset val="134"/>
      </rPr>
      <t>麻灰色</t>
    </r>
    <r>
      <rPr>
        <sz val="10"/>
        <color theme="1"/>
        <rFont val="Times New Roman"/>
        <family val="1"/>
      </rPr>
      <t xml:space="preserve">                           </t>
    </r>
  </si>
  <si>
    <r>
      <rPr>
        <sz val="10"/>
        <color theme="1"/>
        <rFont val="宋体"/>
        <family val="3"/>
        <charset val="134"/>
      </rPr>
      <t>皮带展示架黑色六格</t>
    </r>
    <r>
      <rPr>
        <sz val="10"/>
        <color theme="1"/>
        <rFont val="Times New Roman"/>
        <family val="1"/>
      </rPr>
      <t xml:space="preserve">                     </t>
    </r>
  </si>
  <si>
    <r>
      <t>T/</t>
    </r>
    <r>
      <rPr>
        <sz val="10"/>
        <color theme="1"/>
        <rFont val="宋体"/>
        <family val="3"/>
        <charset val="134"/>
      </rPr>
      <t>项链耳环套装饰品</t>
    </r>
    <r>
      <rPr>
        <sz val="10"/>
        <color theme="1"/>
        <rFont val="Times New Roman"/>
        <family val="1"/>
      </rPr>
      <t xml:space="preserve">                    </t>
    </r>
  </si>
  <si>
    <r>
      <t>T/</t>
    </r>
    <r>
      <rPr>
        <sz val="10"/>
        <color theme="1"/>
        <rFont val="宋体"/>
        <family val="3"/>
        <charset val="134"/>
      </rPr>
      <t>幸运草手镯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玫瑰金</t>
    </r>
    <r>
      <rPr>
        <sz val="10"/>
        <color theme="1"/>
        <rFont val="Times New Roman"/>
        <family val="1"/>
      </rPr>
      <t xml:space="preserve">                   </t>
    </r>
  </si>
  <si>
    <r>
      <t>H2121</t>
    </r>
    <r>
      <rPr>
        <sz val="10"/>
        <color theme="1"/>
        <rFont val="宋体"/>
        <family val="3"/>
        <charset val="134"/>
      </rPr>
      <t>黑钩成人（经典款）</t>
    </r>
    <r>
      <rPr>
        <sz val="10"/>
        <color theme="1"/>
        <rFont val="Times New Roman"/>
        <family val="1"/>
      </rPr>
      <t xml:space="preserve">                </t>
    </r>
  </si>
  <si>
    <r>
      <rPr>
        <sz val="10"/>
        <color theme="1"/>
        <rFont val="宋体"/>
        <family val="3"/>
        <charset val="134"/>
      </rPr>
      <t>长</t>
    </r>
    <r>
      <rPr>
        <sz val="10"/>
        <color theme="1"/>
        <rFont val="Times New Roman"/>
        <family val="1"/>
      </rPr>
      <t>30x</t>
    </r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Times New Roman"/>
        <family val="1"/>
      </rPr>
      <t>20x</t>
    </r>
    <r>
      <rPr>
        <sz val="10"/>
        <color theme="1"/>
        <rFont val="宋体"/>
        <family val="3"/>
        <charset val="134"/>
      </rPr>
      <t>底板厚</t>
    </r>
    <r>
      <rPr>
        <sz val="10"/>
        <color theme="1"/>
        <rFont val="Times New Roman"/>
        <family val="1"/>
      </rPr>
      <t xml:space="preserve">3                  </t>
    </r>
  </si>
  <si>
    <r>
      <t>T/</t>
    </r>
    <r>
      <rPr>
        <sz val="10"/>
        <color theme="1"/>
        <rFont val="宋体"/>
        <family val="3"/>
        <charset val="134"/>
      </rPr>
      <t>珠宝项链展示道具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黑色</t>
    </r>
    <r>
      <rPr>
        <sz val="10"/>
        <color theme="1"/>
        <rFont val="Times New Roman"/>
        <family val="1"/>
      </rPr>
      <t xml:space="preserve">                 </t>
    </r>
  </si>
  <si>
    <r>
      <t>TS102</t>
    </r>
    <r>
      <rPr>
        <sz val="10"/>
        <color theme="1"/>
        <rFont val="宋体"/>
        <family val="3"/>
        <charset val="134"/>
      </rPr>
      <t>东方风韵</t>
    </r>
    <r>
      <rPr>
        <sz val="10"/>
        <color theme="1"/>
        <rFont val="Times New Roman"/>
        <family val="1"/>
      </rPr>
      <t xml:space="preserve">                     </t>
    </r>
  </si>
  <si>
    <r>
      <rPr>
        <sz val="10"/>
        <color theme="1"/>
        <rFont val="宋体"/>
        <family val="3"/>
        <charset val="134"/>
      </rPr>
      <t>黑色款</t>
    </r>
    <r>
      <rPr>
        <sz val="10"/>
        <color theme="1"/>
        <rFont val="Times New Roman"/>
        <family val="1"/>
      </rPr>
      <t xml:space="preserve">                           </t>
    </r>
  </si>
  <si>
    <r>
      <rPr>
        <sz val="10"/>
        <color theme="1"/>
        <rFont val="宋体"/>
        <family val="3"/>
        <charset val="134"/>
      </rPr>
      <t>白色椭圆陶瓷花瓶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大</t>
    </r>
    <r>
      <rPr>
        <sz val="10"/>
        <color theme="1"/>
        <rFont val="Times New Roman"/>
        <family val="1"/>
      </rPr>
      <t xml:space="preserve">/D8.80261           </t>
    </r>
  </si>
  <si>
    <r>
      <rPr>
        <sz val="10"/>
        <color theme="1"/>
        <rFont val="宋体"/>
        <family val="3"/>
        <charset val="134"/>
      </rPr>
      <t>白色椭圆陶瓷花瓶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小</t>
    </r>
    <r>
      <rPr>
        <sz val="10"/>
        <color theme="1"/>
        <rFont val="Times New Roman"/>
        <family val="1"/>
      </rPr>
      <t xml:space="preserve">/D8.80166         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</si>
  <si>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 xml:space="preserve">/BD-902G                  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</si>
  <si>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 xml:space="preserve">/BD-903G                  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</si>
  <si>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/BSDD0284J/</t>
    </r>
    <r>
      <rPr>
        <sz val="10"/>
        <color theme="1"/>
        <rFont val="宋体"/>
        <family val="3"/>
        <charset val="134"/>
      </rPr>
      <t>多面体金色</t>
    </r>
    <r>
      <rPr>
        <sz val="10"/>
        <color theme="1"/>
        <rFont val="Times New Roman"/>
        <family val="1"/>
      </rPr>
      <t xml:space="preserve">            </t>
    </r>
  </si>
  <si>
    <r>
      <rPr>
        <sz val="10"/>
        <color theme="1"/>
        <rFont val="宋体"/>
        <family val="3"/>
        <charset val="134"/>
      </rPr>
      <t>一个方形一个三角形</t>
    </r>
    <r>
      <rPr>
        <sz val="10"/>
        <color theme="1"/>
        <rFont val="Times New Roman"/>
        <family val="1"/>
      </rPr>
      <t xml:space="preserve">                   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</si>
  <si>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/BSDLS3290W/</t>
    </r>
    <r>
      <rPr>
        <sz val="10"/>
        <color theme="1"/>
        <rFont val="宋体"/>
        <family val="3"/>
        <charset val="134"/>
      </rPr>
      <t>中花白大理石铜人摆件</t>
    </r>
    <r>
      <rPr>
        <sz val="10"/>
        <color theme="1"/>
        <rFont val="Times New Roman"/>
        <family val="1"/>
      </rPr>
      <t xml:space="preserve">    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</si>
  <si>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/BSYG0281B1/</t>
    </r>
    <r>
      <rPr>
        <sz val="10"/>
        <color theme="1"/>
        <rFont val="宋体"/>
        <family val="3"/>
        <charset val="134"/>
      </rPr>
      <t>金字塔大号黑色</t>
    </r>
    <r>
      <rPr>
        <sz val="10"/>
        <color theme="1"/>
        <rFont val="Times New Roman"/>
        <family val="1"/>
      </rPr>
      <t xml:space="preserve">       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</si>
  <si>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/BSYG0281B2/</t>
    </r>
    <r>
      <rPr>
        <sz val="10"/>
        <color theme="1"/>
        <rFont val="宋体"/>
        <family val="3"/>
        <charset val="134"/>
      </rPr>
      <t>金字塔中号黑色</t>
    </r>
    <r>
      <rPr>
        <sz val="10"/>
        <color theme="1"/>
        <rFont val="Times New Roman"/>
        <family val="1"/>
      </rPr>
      <t xml:space="preserve">       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</si>
  <si>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/BSYG0281B3/</t>
    </r>
    <r>
      <rPr>
        <sz val="10"/>
        <color theme="1"/>
        <rFont val="宋体"/>
        <family val="3"/>
        <charset val="134"/>
      </rPr>
      <t>金字塔小号黑色</t>
    </r>
    <r>
      <rPr>
        <sz val="10"/>
        <color theme="1"/>
        <rFont val="Times New Roman"/>
        <family val="1"/>
      </rPr>
      <t xml:space="preserve">       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</si>
  <si>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/SP-DLSBJ71/</t>
    </r>
    <r>
      <rPr>
        <sz val="10"/>
        <color theme="1"/>
        <rFont val="宋体"/>
        <family val="3"/>
        <charset val="134"/>
      </rPr>
      <t>大理石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铁艺</t>
    </r>
    <r>
      <rPr>
        <sz val="10"/>
        <color theme="1"/>
        <rFont val="Times New Roman"/>
        <family val="1"/>
      </rPr>
      <t xml:space="preserve">        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</si>
  <si>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30069088-SSH/9088</t>
    </r>
    <r>
      <rPr>
        <sz val="10"/>
        <color theme="1"/>
        <rFont val="宋体"/>
        <family val="3"/>
        <charset val="134"/>
      </rPr>
      <t>米色</t>
    </r>
    <r>
      <rPr>
        <sz val="10"/>
        <color theme="1"/>
        <rFont val="Times New Roman"/>
        <family val="1"/>
      </rPr>
      <t>MDF</t>
    </r>
    <r>
      <rPr>
        <sz val="10"/>
        <color theme="1"/>
        <rFont val="宋体"/>
        <family val="3"/>
        <charset val="134"/>
      </rPr>
      <t>首饰盒金属扣</t>
    </r>
  </si>
  <si>
    <r>
      <rPr>
        <sz val="10"/>
        <color theme="1"/>
        <rFont val="宋体"/>
        <family val="3"/>
        <charset val="134"/>
      </rPr>
      <t>大号</t>
    </r>
    <r>
      <rPr>
        <sz val="10"/>
        <color theme="1"/>
        <rFont val="Times New Roman"/>
        <family val="1"/>
      </rPr>
      <t xml:space="preserve">/13x30CM                    </t>
    </r>
  </si>
  <si>
    <r>
      <rPr>
        <sz val="10"/>
        <color theme="1"/>
        <rFont val="宋体"/>
        <family val="3"/>
        <charset val="134"/>
      </rPr>
      <t>低</t>
    </r>
    <r>
      <rPr>
        <sz val="10"/>
        <color theme="1"/>
        <rFont val="Times New Roman"/>
        <family val="1"/>
      </rPr>
      <t xml:space="preserve">/30x14CM                     </t>
    </r>
  </si>
  <si>
    <r>
      <rPr>
        <sz val="10"/>
        <color theme="1"/>
        <rFont val="宋体"/>
        <family val="3"/>
        <charset val="134"/>
      </rPr>
      <t>大：</t>
    </r>
    <r>
      <rPr>
        <sz val="10"/>
        <color theme="1"/>
        <rFont val="Times New Roman"/>
        <family val="1"/>
      </rPr>
      <t xml:space="preserve">5x7                         </t>
    </r>
  </si>
  <si>
    <r>
      <rPr>
        <sz val="10"/>
        <color theme="1"/>
        <rFont val="宋体"/>
        <family val="3"/>
        <charset val="134"/>
      </rPr>
      <t>小：</t>
    </r>
    <r>
      <rPr>
        <sz val="10"/>
        <color theme="1"/>
        <rFont val="Times New Roman"/>
        <family val="1"/>
      </rPr>
      <t xml:space="preserve">4x6                         </t>
    </r>
  </si>
  <si>
    <r>
      <rPr>
        <sz val="10"/>
        <color theme="1"/>
        <rFont val="宋体"/>
        <family val="3"/>
        <charset val="134"/>
      </rPr>
      <t>透明</t>
    </r>
    <r>
      <rPr>
        <sz val="10"/>
        <color theme="1"/>
        <rFont val="Times New Roman"/>
        <family val="1"/>
      </rPr>
      <t xml:space="preserve">                            </t>
    </r>
  </si>
  <si>
    <r>
      <rPr>
        <sz val="10"/>
        <color theme="1"/>
        <rFont val="宋体"/>
        <family val="3"/>
        <charset val="134"/>
      </rPr>
      <t>彩图精装类书硬壳（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本）</t>
    </r>
    <r>
      <rPr>
        <sz val="10"/>
        <color theme="1"/>
        <rFont val="Times New Roman"/>
        <family val="1"/>
      </rPr>
      <t xml:space="preserve">                  </t>
    </r>
  </si>
  <si>
    <r>
      <rPr>
        <sz val="10"/>
        <color theme="1"/>
        <rFont val="宋体"/>
        <family val="3"/>
        <charset val="134"/>
      </rPr>
      <t>直径</t>
    </r>
    <r>
      <rPr>
        <sz val="10"/>
        <color theme="1"/>
        <rFont val="Times New Roman"/>
        <family val="1"/>
      </rPr>
      <t>280/</t>
    </r>
    <r>
      <rPr>
        <sz val="10"/>
        <color theme="1"/>
        <rFont val="宋体"/>
        <family val="3"/>
        <charset val="134"/>
      </rPr>
      <t>圆</t>
    </r>
    <r>
      <rPr>
        <sz val="10"/>
        <color theme="1"/>
        <rFont val="Times New Roman"/>
        <family val="1"/>
      </rPr>
      <t xml:space="preserve">/V50                   </t>
    </r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</si>
  <si>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Times New Roman"/>
        <family val="1"/>
      </rPr>
      <t xml:space="preserve">130                         </t>
    </r>
  </si>
  <si>
    <r>
      <rPr>
        <sz val="10"/>
        <color theme="1"/>
        <rFont val="宋体"/>
        <family val="3"/>
        <charset val="134"/>
      </rPr>
      <t>支</t>
    </r>
    <r>
      <rPr>
        <sz val="10"/>
        <color theme="1"/>
        <rFont val="Times New Roman"/>
        <family val="1"/>
      </rPr>
      <t xml:space="preserve">                             </t>
    </r>
  </si>
  <si>
    <r>
      <rPr>
        <sz val="10"/>
        <color theme="1"/>
        <rFont val="宋体"/>
        <family val="3"/>
        <charset val="134"/>
      </rPr>
      <t>常规</t>
    </r>
    <r>
      <rPr>
        <sz val="10"/>
        <color theme="1"/>
        <rFont val="Times New Roman"/>
        <family val="1"/>
      </rPr>
      <t xml:space="preserve">                            </t>
    </r>
  </si>
  <si>
    <r>
      <rPr>
        <sz val="10"/>
        <color theme="1"/>
        <rFont val="宋体"/>
        <family val="3"/>
        <charset val="134"/>
      </rPr>
      <t>花瓶</t>
    </r>
    <r>
      <rPr>
        <sz val="10"/>
        <color theme="1"/>
        <rFont val="Times New Roman"/>
        <family val="1"/>
      </rPr>
      <t>/HPLX0249G3/</t>
    </r>
    <r>
      <rPr>
        <sz val="10"/>
        <color theme="1"/>
        <rFont val="宋体"/>
        <family val="3"/>
        <charset val="134"/>
      </rPr>
      <t>拉线花瓶奶色小号</t>
    </r>
    <r>
      <rPr>
        <sz val="10"/>
        <color theme="1"/>
        <rFont val="Times New Roman"/>
        <family val="1"/>
      </rPr>
      <t xml:space="preserve">        </t>
    </r>
  </si>
  <si>
    <r>
      <rPr>
        <sz val="10"/>
        <color theme="1"/>
        <rFont val="宋体"/>
        <family val="3"/>
        <charset val="134"/>
      </rPr>
      <t>花瓶</t>
    </r>
    <r>
      <rPr>
        <sz val="10"/>
        <color theme="1"/>
        <rFont val="Times New Roman"/>
        <family val="1"/>
      </rPr>
      <t>/HPST0014G2/</t>
    </r>
    <r>
      <rPr>
        <sz val="10"/>
        <color theme="1"/>
        <rFont val="宋体"/>
        <family val="3"/>
        <charset val="134"/>
      </rPr>
      <t>色土奶色花瓶小号</t>
    </r>
    <r>
      <rPr>
        <sz val="10"/>
        <color theme="1"/>
        <rFont val="Times New Roman"/>
        <family val="1"/>
      </rPr>
      <t xml:space="preserve">        </t>
    </r>
  </si>
  <si>
    <r>
      <rPr>
        <sz val="10"/>
        <color theme="1"/>
        <rFont val="宋体"/>
        <family val="3"/>
        <charset val="134"/>
      </rPr>
      <t>花瓶</t>
    </r>
    <r>
      <rPr>
        <sz val="10"/>
        <color theme="1"/>
        <rFont val="Times New Roman"/>
        <family val="1"/>
      </rPr>
      <t>/HPYG0305B2/T</t>
    </r>
    <r>
      <rPr>
        <sz val="10"/>
        <color theme="1"/>
        <rFont val="宋体"/>
        <family val="3"/>
        <charset val="134"/>
      </rPr>
      <t>哑光黑小号花瓶</t>
    </r>
    <r>
      <rPr>
        <sz val="10"/>
        <color theme="1"/>
        <rFont val="Times New Roman"/>
        <family val="1"/>
      </rPr>
      <t xml:space="preserve">        </t>
    </r>
  </si>
  <si>
    <r>
      <rPr>
        <sz val="10"/>
        <color theme="1"/>
        <rFont val="宋体"/>
        <family val="3"/>
        <charset val="134"/>
      </rPr>
      <t>经管类书巴菲特硬壳（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本）</t>
    </r>
    <r>
      <rPr>
        <sz val="10"/>
        <color theme="1"/>
        <rFont val="Times New Roman"/>
        <family val="1"/>
      </rPr>
      <t xml:space="preserve">                 </t>
    </r>
  </si>
  <si>
    <r>
      <rPr>
        <sz val="10"/>
        <color theme="1"/>
        <rFont val="宋体"/>
        <family val="3"/>
        <charset val="134"/>
      </rPr>
      <t>经管类书硬壳（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本）</t>
    </r>
    <r>
      <rPr>
        <sz val="10"/>
        <color theme="1"/>
        <rFont val="Times New Roman"/>
        <family val="1"/>
      </rPr>
      <t xml:space="preserve">                    </t>
    </r>
  </si>
  <si>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Times New Roman"/>
        <family val="1"/>
      </rPr>
      <t>1200x</t>
    </r>
    <r>
      <rPr>
        <sz val="10"/>
        <color theme="1"/>
        <rFont val="宋体"/>
        <family val="3"/>
        <charset val="134"/>
      </rPr>
      <t>高</t>
    </r>
    <r>
      <rPr>
        <sz val="10"/>
        <color theme="1"/>
        <rFont val="Times New Roman"/>
        <family val="1"/>
      </rPr>
      <t xml:space="preserve">2400                   </t>
    </r>
  </si>
  <si>
    <r>
      <rPr>
        <sz val="10"/>
        <color theme="1"/>
        <rFont val="宋体"/>
        <family val="3"/>
        <charset val="134"/>
      </rPr>
      <t>黑色</t>
    </r>
    <r>
      <rPr>
        <sz val="10"/>
        <color theme="1"/>
        <rFont val="Times New Roman"/>
        <family val="1"/>
      </rPr>
      <t xml:space="preserve">/100x20x145                 </t>
    </r>
  </si>
  <si>
    <r>
      <rPr>
        <sz val="10"/>
        <color theme="1"/>
        <rFont val="宋体"/>
        <family val="3"/>
        <charset val="134"/>
      </rPr>
      <t>黄古铜</t>
    </r>
    <r>
      <rPr>
        <sz val="10"/>
        <color theme="1"/>
        <rFont val="Times New Roman"/>
        <family val="1"/>
      </rPr>
      <t xml:space="preserve">/40x155                    </t>
    </r>
  </si>
  <si>
    <r>
      <rPr>
        <sz val="10"/>
        <color theme="1"/>
        <rFont val="宋体"/>
        <family val="3"/>
        <charset val="134"/>
      </rPr>
      <t>白色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橙色</t>
    </r>
    <r>
      <rPr>
        <sz val="10"/>
        <color theme="1"/>
        <rFont val="Times New Roman"/>
        <family val="1"/>
      </rPr>
      <t xml:space="preserve">/∅55.5xH170              </t>
    </r>
  </si>
  <si>
    <r>
      <rPr>
        <sz val="10"/>
        <color theme="1"/>
        <rFont val="宋体"/>
        <family val="3"/>
        <charset val="134"/>
      </rPr>
      <t>金色</t>
    </r>
    <r>
      <rPr>
        <sz val="10"/>
        <color theme="1"/>
        <rFont val="Times New Roman"/>
        <family val="1"/>
      </rPr>
      <t xml:space="preserve">/L12.7xW10.2xH185.3         </t>
    </r>
  </si>
  <si>
    <r>
      <rPr>
        <sz val="10"/>
        <color theme="1"/>
        <rFont val="宋体"/>
        <family val="3"/>
        <charset val="134"/>
      </rPr>
      <t>黑色</t>
    </r>
    <r>
      <rPr>
        <sz val="10"/>
        <color theme="1"/>
        <rFont val="Times New Roman"/>
        <family val="1"/>
      </rPr>
      <t xml:space="preserve">/∅55xH173                   </t>
    </r>
  </si>
  <si>
    <r>
      <rPr>
        <sz val="10"/>
        <color theme="1"/>
        <rFont val="宋体"/>
        <family val="3"/>
        <charset val="134"/>
      </rPr>
      <t>香槟金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玻璃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碳素钢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合金铝</t>
    </r>
    <r>
      <rPr>
        <sz val="10"/>
        <color theme="1"/>
        <rFont val="Times New Roman"/>
        <family val="1"/>
      </rPr>
      <t xml:space="preserve">/∅27.5xH135∅20  </t>
    </r>
  </si>
  <si>
    <r>
      <rPr>
        <sz val="10"/>
        <color theme="1"/>
        <rFont val="宋体"/>
        <family val="3"/>
        <charset val="134"/>
      </rPr>
      <t>饰品真书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世界名著莎士书系一套</t>
    </r>
    <r>
      <rPr>
        <sz val="10"/>
        <color theme="1"/>
        <rFont val="Times New Roman"/>
        <family val="1"/>
      </rPr>
      <t>/6</t>
    </r>
    <r>
      <rPr>
        <sz val="10"/>
        <color theme="1"/>
        <rFont val="宋体"/>
        <family val="3"/>
        <charset val="134"/>
      </rPr>
      <t>本</t>
    </r>
    <r>
      <rPr>
        <sz val="10"/>
        <color theme="1"/>
        <rFont val="Times New Roman"/>
        <family val="1"/>
      </rPr>
      <t xml:space="preserve">            </t>
    </r>
  </si>
  <si>
    <r>
      <rPr>
        <sz val="10"/>
        <color theme="1"/>
        <rFont val="宋体"/>
        <family val="3"/>
        <charset val="134"/>
      </rPr>
      <t>铜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玻璃</t>
    </r>
    <r>
      <rPr>
        <sz val="10"/>
        <color theme="1"/>
        <rFont val="Times New Roman"/>
        <family val="1"/>
      </rPr>
      <t xml:space="preserve">/∅25x38/1xE27x40W         </t>
    </r>
  </si>
  <si>
    <r>
      <rPr>
        <sz val="10"/>
        <color theme="1"/>
        <rFont val="宋体"/>
        <family val="3"/>
        <charset val="134"/>
      </rPr>
      <t>铜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木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玻璃</t>
    </r>
    <r>
      <rPr>
        <sz val="10"/>
        <color theme="1"/>
        <rFont val="Times New Roman"/>
        <family val="1"/>
      </rPr>
      <t xml:space="preserve">/∅35x38/6W/E27          </t>
    </r>
  </si>
  <si>
    <r>
      <rPr>
        <sz val="10"/>
        <color theme="1"/>
        <rFont val="宋体"/>
        <family val="3"/>
        <charset val="134"/>
      </rPr>
      <t>台灯</t>
    </r>
    <r>
      <rPr>
        <sz val="10"/>
        <color theme="1"/>
        <rFont val="Times New Roman"/>
        <family val="1"/>
      </rPr>
      <t xml:space="preserve">/SM2333T                    </t>
    </r>
  </si>
  <si>
    <r>
      <t>W37*H29.5(shadeΦ30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 xml:space="preserve">           </t>
    </r>
  </si>
  <si>
    <r>
      <t>LED15W/100-240V/50/60Hz</t>
    </r>
    <r>
      <rPr>
        <sz val="10"/>
        <color theme="1"/>
        <rFont val="宋体"/>
        <family val="3"/>
        <charset val="134"/>
      </rPr>
      <t>铁铝</t>
    </r>
    <r>
      <rPr>
        <sz val="10"/>
        <color theme="1"/>
        <rFont val="Times New Roman"/>
        <family val="1"/>
      </rPr>
      <t>3500K</t>
    </r>
  </si>
  <si>
    <r>
      <rPr>
        <sz val="10"/>
        <color theme="1"/>
        <rFont val="宋体"/>
        <family val="3"/>
        <charset val="134"/>
      </rPr>
      <t>长</t>
    </r>
    <r>
      <rPr>
        <sz val="10"/>
        <color theme="1"/>
        <rFont val="Times New Roman"/>
        <family val="1"/>
      </rPr>
      <t>400x</t>
    </r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Times New Roman"/>
        <family val="1"/>
      </rPr>
      <t>80x</t>
    </r>
    <r>
      <rPr>
        <sz val="10"/>
        <color theme="1"/>
        <rFont val="宋体"/>
        <family val="3"/>
        <charset val="134"/>
      </rPr>
      <t>高</t>
    </r>
    <r>
      <rPr>
        <sz val="10"/>
        <color theme="1"/>
        <rFont val="Times New Roman"/>
        <family val="1"/>
      </rPr>
      <t xml:space="preserve">450                 </t>
    </r>
  </si>
  <si>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Times New Roman"/>
        <family val="1"/>
      </rPr>
      <t>1200x</t>
    </r>
    <r>
      <rPr>
        <sz val="10"/>
        <color theme="1"/>
        <rFont val="宋体"/>
        <family val="3"/>
        <charset val="134"/>
      </rPr>
      <t>高</t>
    </r>
    <r>
      <rPr>
        <sz val="10"/>
        <color theme="1"/>
        <rFont val="Times New Roman"/>
        <family val="1"/>
      </rPr>
      <t xml:space="preserve">1200                   </t>
    </r>
  </si>
  <si>
    <r>
      <rPr>
        <sz val="10"/>
        <color theme="1"/>
        <rFont val="宋体"/>
        <family val="3"/>
        <charset val="134"/>
      </rPr>
      <t>宽</t>
    </r>
    <r>
      <rPr>
        <sz val="10"/>
        <color theme="1"/>
        <rFont val="Times New Roman"/>
        <family val="1"/>
      </rPr>
      <t>1500x</t>
    </r>
    <r>
      <rPr>
        <sz val="10"/>
        <color theme="1"/>
        <rFont val="宋体"/>
        <family val="3"/>
        <charset val="134"/>
      </rPr>
      <t>高</t>
    </r>
    <r>
      <rPr>
        <sz val="10"/>
        <color theme="1"/>
        <rFont val="Times New Roman"/>
        <family val="1"/>
      </rPr>
      <t xml:space="preserve">1000                   </t>
    </r>
  </si>
  <si>
    <r>
      <rPr>
        <sz val="10"/>
        <color theme="1"/>
        <rFont val="宋体"/>
        <family val="3"/>
        <charset val="134"/>
      </rPr>
      <t>黑色</t>
    </r>
    <r>
      <rPr>
        <sz val="10"/>
        <color theme="1"/>
        <rFont val="Times New Roman"/>
        <family val="1"/>
      </rPr>
      <t xml:space="preserve">                            </t>
    </r>
  </si>
  <si>
    <r>
      <rPr>
        <sz val="10"/>
        <color theme="1"/>
        <rFont val="宋体"/>
        <family val="3"/>
        <charset val="134"/>
      </rPr>
      <t>银色圆柱红酒杯</t>
    </r>
    <r>
      <rPr>
        <sz val="10"/>
        <color theme="1"/>
        <rFont val="Times New Roman"/>
        <family val="1"/>
      </rPr>
      <t xml:space="preserve">                       </t>
    </r>
  </si>
  <si>
    <r>
      <t>AFYK-201903-04/</t>
    </r>
    <r>
      <rPr>
        <sz val="10"/>
        <color theme="1"/>
        <rFont val="宋体"/>
        <family val="3"/>
        <charset val="134"/>
      </rPr>
      <t>圆直径</t>
    </r>
    <r>
      <rPr>
        <sz val="10"/>
        <color theme="1"/>
        <rFont val="Times New Roman"/>
        <family val="1"/>
      </rPr>
      <t xml:space="preserve">1200        </t>
    </r>
  </si>
  <si>
    <r>
      <rPr>
        <sz val="10"/>
        <color theme="1"/>
        <rFont val="宋体"/>
        <family val="3"/>
        <charset val="134"/>
      </rPr>
      <t>家居廊杂志</t>
    </r>
    <r>
      <rPr>
        <sz val="10"/>
        <color theme="1"/>
        <rFont val="Times New Roman"/>
        <family val="1"/>
      </rPr>
      <t xml:space="preserve">                         </t>
    </r>
  </si>
  <si>
    <r>
      <rPr>
        <sz val="10"/>
        <color theme="1"/>
        <rFont val="宋体"/>
        <family val="3"/>
        <charset val="134"/>
      </rPr>
      <t>吊灯</t>
    </r>
    <r>
      <rPr>
        <sz val="10"/>
        <color theme="1"/>
        <rFont val="Times New Roman"/>
        <family val="1"/>
      </rPr>
      <t>/1123S-21/</t>
    </r>
    <r>
      <rPr>
        <sz val="10"/>
        <color theme="1"/>
        <rFont val="宋体"/>
        <family val="3"/>
        <charset val="134"/>
      </rPr>
      <t>黑色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干邑</t>
    </r>
  </si>
  <si>
    <r>
      <rPr>
        <sz val="10"/>
        <color theme="1"/>
        <rFont val="宋体"/>
        <family val="3"/>
        <charset val="134"/>
      </rPr>
      <t>黑色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干邑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金属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玻璃</t>
    </r>
    <r>
      <rPr>
        <sz val="10"/>
        <color theme="1"/>
        <rFont val="Times New Roman"/>
        <family val="1"/>
      </rPr>
      <t>/H190∅173</t>
    </r>
  </si>
  <si>
    <r>
      <rPr>
        <sz val="10"/>
        <color theme="1"/>
        <rFont val="宋体"/>
        <family val="3"/>
        <charset val="134"/>
      </rPr>
      <t>吊灯</t>
    </r>
    <r>
      <rPr>
        <sz val="10"/>
        <color theme="1"/>
        <rFont val="Times New Roman"/>
        <family val="1"/>
      </rPr>
      <t>/1153S-14</t>
    </r>
  </si>
  <si>
    <r>
      <rPr>
        <sz val="10"/>
        <color theme="1"/>
        <rFont val="宋体"/>
        <family val="3"/>
        <charset val="134"/>
      </rPr>
      <t>黑色</t>
    </r>
    <r>
      <rPr>
        <sz val="10"/>
        <color theme="1"/>
        <rFont val="Times New Roman"/>
        <family val="1"/>
      </rPr>
      <t>170Φ</t>
    </r>
    <r>
      <rPr>
        <sz val="10"/>
        <color theme="1"/>
        <rFont val="宋体"/>
        <family val="3"/>
        <charset val="134"/>
      </rPr>
      <t>；</t>
    </r>
    <r>
      <rPr>
        <sz val="10"/>
        <color theme="1"/>
        <rFont val="Times New Roman"/>
        <family val="1"/>
      </rPr>
      <t>H140</t>
    </r>
  </si>
  <si>
    <r>
      <rPr>
        <sz val="10"/>
        <color theme="1"/>
        <rFont val="宋体"/>
        <family val="3"/>
        <charset val="134"/>
      </rPr>
      <t>吊灯</t>
    </r>
    <r>
      <rPr>
        <sz val="10"/>
        <color theme="1"/>
        <rFont val="Times New Roman"/>
        <family val="1"/>
      </rPr>
      <t>/6327S-R3</t>
    </r>
    <r>
      <rPr>
        <sz val="10"/>
        <color theme="1"/>
        <rFont val="宋体"/>
        <family val="3"/>
        <charset val="134"/>
      </rPr>
      <t>正圆</t>
    </r>
  </si>
  <si>
    <r>
      <rPr>
        <sz val="10"/>
        <color theme="1"/>
        <rFont val="宋体"/>
        <family val="3"/>
        <charset val="134"/>
      </rPr>
      <t>咖色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铝合金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碳素钢</t>
    </r>
    <r>
      <rPr>
        <sz val="10"/>
        <color theme="1"/>
        <rFont val="Times New Roman"/>
        <family val="1"/>
      </rPr>
      <t>/PC/160x95</t>
    </r>
  </si>
  <si>
    <r>
      <rPr>
        <sz val="10"/>
        <color theme="1"/>
        <rFont val="宋体"/>
        <family val="3"/>
        <charset val="134"/>
      </rPr>
      <t>吊灯</t>
    </r>
    <r>
      <rPr>
        <sz val="10"/>
        <color theme="1"/>
        <rFont val="Times New Roman"/>
        <family val="1"/>
      </rPr>
      <t>/MD10966-10-1200T</t>
    </r>
  </si>
  <si>
    <r>
      <rPr>
        <sz val="10"/>
        <color theme="1"/>
        <rFont val="宋体"/>
        <family val="3"/>
        <charset val="134"/>
      </rPr>
      <t>本色封半光油</t>
    </r>
    <r>
      <rPr>
        <sz val="10"/>
        <color theme="1"/>
        <rFont val="Times New Roman"/>
        <family val="1"/>
      </rPr>
      <t>/1200x850x900</t>
    </r>
  </si>
  <si>
    <r>
      <rPr>
        <b/>
        <sz val="10"/>
        <rFont val="宋体"/>
        <family val="2"/>
        <charset val="134"/>
      </rPr>
      <t>备注</t>
    </r>
    <phoneticPr fontId="1" type="noConversion"/>
  </si>
  <si>
    <r>
      <rPr>
        <sz val="10"/>
        <rFont val="Times New Roman"/>
        <family val="1"/>
      </rPr>
      <t>2019/</t>
    </r>
    <r>
      <rPr>
        <sz val="10"/>
        <rFont val="宋体"/>
        <family val="3"/>
        <charset val="134"/>
      </rPr>
      <t>英文硬壳书（混）</t>
    </r>
  </si>
  <si>
    <r>
      <rPr>
        <sz val="10"/>
        <rFont val="宋体"/>
        <family val="3"/>
        <charset val="134"/>
      </rPr>
      <t>巴洛克</t>
    </r>
    <r>
      <rPr>
        <sz val="10"/>
        <rFont val="Times New Roman"/>
        <family val="1"/>
      </rPr>
      <t>10.5</t>
    </r>
    <r>
      <rPr>
        <sz val="10"/>
        <rFont val="宋体"/>
        <family val="3"/>
        <charset val="134"/>
      </rPr>
      <t>大边平盘</t>
    </r>
  </si>
  <si>
    <r>
      <rPr>
        <sz val="10"/>
        <rFont val="宋体"/>
        <family val="3"/>
        <charset val="134"/>
      </rPr>
      <t>餐具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金边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平</t>
    </r>
  </si>
  <si>
    <r>
      <rPr>
        <sz val="10"/>
        <rFont val="宋体"/>
        <family val="3"/>
        <charset val="134"/>
      </rPr>
      <t>名士茶具组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件套</t>
    </r>
  </si>
  <si>
    <r>
      <t>19</t>
    </r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/5148/</t>
    </r>
    <r>
      <rPr>
        <sz val="10"/>
        <color theme="1"/>
        <rFont val="宋体"/>
        <family val="3"/>
        <charset val="134"/>
      </rPr>
      <t>圆柱形蜡烛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无香味</t>
    </r>
    <r>
      <rPr>
        <sz val="10"/>
        <color theme="1"/>
        <rFont val="Times New Roman"/>
        <family val="1"/>
      </rPr>
      <t xml:space="preserve">-3x6       </t>
    </r>
  </si>
  <si>
    <r>
      <t>19</t>
    </r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/8.81565/</t>
    </r>
    <r>
      <rPr>
        <sz val="10"/>
        <color theme="1"/>
        <rFont val="宋体"/>
        <family val="3"/>
        <charset val="134"/>
      </rPr>
      <t>两极水晶烛台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大</t>
    </r>
    <r>
      <rPr>
        <sz val="10"/>
        <color theme="1"/>
        <rFont val="Times New Roman"/>
        <family val="1"/>
      </rPr>
      <t xml:space="preserve">         </t>
    </r>
  </si>
  <si>
    <r>
      <t>19</t>
    </r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/8.81566/</t>
    </r>
    <r>
      <rPr>
        <sz val="10"/>
        <color theme="1"/>
        <rFont val="宋体"/>
        <family val="3"/>
        <charset val="134"/>
      </rPr>
      <t>两极水晶烛台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中</t>
    </r>
    <r>
      <rPr>
        <sz val="10"/>
        <color theme="1"/>
        <rFont val="Times New Roman"/>
        <family val="1"/>
      </rPr>
      <t xml:space="preserve">         </t>
    </r>
  </si>
  <si>
    <r>
      <t>19</t>
    </r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/8.81567/</t>
    </r>
    <r>
      <rPr>
        <sz val="10"/>
        <color theme="1"/>
        <rFont val="宋体"/>
        <family val="3"/>
        <charset val="134"/>
      </rPr>
      <t>两极水晶烛台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小</t>
    </r>
    <r>
      <rPr>
        <sz val="10"/>
        <color theme="1"/>
        <rFont val="Times New Roman"/>
        <family val="1"/>
      </rPr>
      <t xml:space="preserve">         </t>
    </r>
  </si>
  <si>
    <r>
      <t>19</t>
    </r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/8.82544/</t>
    </r>
    <r>
      <rPr>
        <sz val="10"/>
        <color theme="1"/>
        <rFont val="宋体"/>
        <family val="3"/>
        <charset val="134"/>
      </rPr>
      <t>灰色竹节玻璃花瓶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中</t>
    </r>
    <r>
      <rPr>
        <sz val="10"/>
        <color theme="1"/>
        <rFont val="Times New Roman"/>
        <family val="1"/>
      </rPr>
      <t xml:space="preserve">       </t>
    </r>
  </si>
  <si>
    <r>
      <t>19</t>
    </r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/8.82546/</t>
    </r>
    <r>
      <rPr>
        <sz val="10"/>
        <color theme="1"/>
        <rFont val="宋体"/>
        <family val="3"/>
        <charset val="134"/>
      </rPr>
      <t>灰色竹节玻璃碗</t>
    </r>
    <r>
      <rPr>
        <sz val="10"/>
        <color theme="1"/>
        <rFont val="Times New Roman"/>
        <family val="1"/>
      </rPr>
      <t xml:space="preserve">          </t>
    </r>
  </si>
  <si>
    <r>
      <t>19</t>
    </r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/BB-6.60012/'</t>
    </r>
    <r>
      <rPr>
        <sz val="10"/>
        <color theme="1"/>
        <rFont val="宋体"/>
        <family val="3"/>
        <charset val="134"/>
      </rPr>
      <t>深灰色别致瓶口花瓶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大</t>
    </r>
    <r>
      <rPr>
        <sz val="10"/>
        <color theme="1"/>
        <rFont val="Times New Roman"/>
        <family val="1"/>
      </rPr>
      <t xml:space="preserve">  </t>
    </r>
  </si>
  <si>
    <r>
      <t>19</t>
    </r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/BB-6.60030/</t>
    </r>
    <r>
      <rPr>
        <sz val="10"/>
        <color theme="1"/>
        <rFont val="宋体"/>
        <family val="3"/>
        <charset val="134"/>
      </rPr>
      <t>蓝色奥罗拉花瓶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矮</t>
    </r>
    <r>
      <rPr>
        <sz val="10"/>
        <color theme="1"/>
        <rFont val="Times New Roman"/>
        <family val="1"/>
      </rPr>
      <t xml:space="preserve">     </t>
    </r>
  </si>
  <si>
    <r>
      <t>19</t>
    </r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 xml:space="preserve">/FB-1030L-CL              </t>
    </r>
  </si>
  <si>
    <r>
      <t>19</t>
    </r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/FB-1030L-CL</t>
    </r>
  </si>
  <si>
    <r>
      <t>19</t>
    </r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/JB1.10049/</t>
    </r>
    <r>
      <rPr>
        <sz val="10"/>
        <color theme="1"/>
        <rFont val="宋体"/>
        <family val="3"/>
        <charset val="134"/>
      </rPr>
      <t>黑色俄里翁陶瓷罐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中</t>
    </r>
    <r>
      <rPr>
        <sz val="10"/>
        <color theme="1"/>
        <rFont val="Times New Roman"/>
        <family val="1"/>
      </rPr>
      <t xml:space="preserve">     </t>
    </r>
  </si>
  <si>
    <r>
      <t>19</t>
    </r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/RT7.60001/</t>
    </r>
    <r>
      <rPr>
        <sz val="10"/>
        <color theme="1"/>
        <rFont val="宋体"/>
        <family val="3"/>
        <charset val="134"/>
      </rPr>
      <t>巴黎玻璃醒酒瓶</t>
    </r>
    <r>
      <rPr>
        <sz val="10"/>
        <color theme="1"/>
        <rFont val="Times New Roman"/>
        <family val="1"/>
      </rPr>
      <t xml:space="preserve">        </t>
    </r>
  </si>
  <si>
    <r>
      <t>19</t>
    </r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杯</t>
    </r>
    <r>
      <rPr>
        <sz val="10"/>
        <color theme="1"/>
        <rFont val="Times New Roman"/>
        <family val="1"/>
      </rPr>
      <t>/FD-1036D-</t>
    </r>
    <r>
      <rPr>
        <sz val="10"/>
        <color theme="1"/>
        <rFont val="宋体"/>
        <family val="3"/>
        <charset val="134"/>
      </rPr>
      <t>烟灰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一对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个</t>
    </r>
    <r>
      <rPr>
        <sz val="10"/>
        <color theme="1"/>
        <rFont val="Times New Roman"/>
        <family val="1"/>
      </rPr>
      <t xml:space="preserve">       </t>
    </r>
  </si>
  <si>
    <r>
      <t>19</t>
    </r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杯</t>
    </r>
    <r>
      <rPr>
        <sz val="10"/>
        <color theme="1"/>
        <rFont val="Times New Roman"/>
        <family val="1"/>
      </rPr>
      <t>/FD-1036D-</t>
    </r>
    <r>
      <rPr>
        <sz val="10"/>
        <color theme="1"/>
        <rFont val="宋体"/>
        <family val="3"/>
        <charset val="134"/>
      </rPr>
      <t>烟灰</t>
    </r>
  </si>
  <si>
    <r>
      <t>19</t>
    </r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黑天鹅</t>
    </r>
    <r>
      <rPr>
        <sz val="10"/>
        <color theme="1"/>
        <rFont val="Times New Roman"/>
        <family val="1"/>
      </rPr>
      <t xml:space="preserve">/DW-001L-BK           </t>
    </r>
  </si>
  <si>
    <r>
      <t>19</t>
    </r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黑天鹅</t>
    </r>
    <r>
      <rPr>
        <sz val="10"/>
        <color theme="1"/>
        <rFont val="Times New Roman"/>
        <family val="1"/>
      </rPr>
      <t>/DW-001L-BK</t>
    </r>
  </si>
  <si>
    <r>
      <t>22374-1091934/</t>
    </r>
    <r>
      <rPr>
        <sz val="10"/>
        <color theme="1"/>
        <rFont val="宋体"/>
        <family val="3"/>
        <charset val="134"/>
      </rPr>
      <t>比克</t>
    </r>
    <r>
      <rPr>
        <sz val="10"/>
        <color theme="1"/>
        <rFont val="Times New Roman"/>
        <family val="1"/>
      </rPr>
      <t xml:space="preserve">              </t>
    </r>
  </si>
  <si>
    <r>
      <rPr>
        <sz val="10"/>
        <color theme="1"/>
        <rFont val="宋体"/>
        <family val="3"/>
        <charset val="134"/>
      </rPr>
      <t>直径：</t>
    </r>
    <r>
      <rPr>
        <sz val="10"/>
        <color theme="1"/>
        <rFont val="Times New Roman"/>
        <family val="1"/>
      </rPr>
      <t>85</t>
    </r>
    <r>
      <rPr>
        <sz val="10"/>
        <color theme="1"/>
        <rFont val="宋体"/>
        <family val="3"/>
        <charset val="134"/>
      </rPr>
      <t>高：</t>
    </r>
    <r>
      <rPr>
        <sz val="10"/>
        <color theme="1"/>
        <rFont val="Times New Roman"/>
        <family val="1"/>
      </rPr>
      <t>114</t>
    </r>
  </si>
  <si>
    <r>
      <t>24357-1049316/</t>
    </r>
    <r>
      <rPr>
        <sz val="10"/>
        <color theme="1"/>
        <rFont val="宋体"/>
        <family val="3"/>
        <charset val="134"/>
      </rPr>
      <t>努德单烟灰缸</t>
    </r>
    <r>
      <rPr>
        <sz val="10"/>
        <color theme="1"/>
        <rFont val="Times New Roman"/>
        <family val="1"/>
      </rPr>
      <t xml:space="preserve">          </t>
    </r>
  </si>
  <si>
    <r>
      <rPr>
        <sz val="10"/>
        <color theme="1"/>
        <rFont val="宋体"/>
        <family val="3"/>
        <charset val="134"/>
      </rPr>
      <t>直径：</t>
    </r>
    <r>
      <rPr>
        <sz val="10"/>
        <color theme="1"/>
        <rFont val="Times New Roman"/>
        <family val="1"/>
      </rPr>
      <t>130x180</t>
    </r>
    <r>
      <rPr>
        <sz val="10"/>
        <color theme="1"/>
        <rFont val="宋体"/>
        <family val="3"/>
        <charset val="134"/>
      </rPr>
      <t>高：</t>
    </r>
    <r>
      <rPr>
        <sz val="10"/>
        <color theme="1"/>
        <rFont val="Times New Roman"/>
        <family val="1"/>
      </rPr>
      <t>40</t>
    </r>
  </si>
  <si>
    <r>
      <t>28298-1055621/</t>
    </r>
    <r>
      <rPr>
        <sz val="10"/>
        <color theme="1"/>
        <rFont val="宋体"/>
        <family val="3"/>
        <charset val="134"/>
      </rPr>
      <t>木兰</t>
    </r>
    <r>
      <rPr>
        <sz val="10"/>
        <color theme="1"/>
        <rFont val="Times New Roman"/>
        <family val="1"/>
      </rPr>
      <t xml:space="preserve">              </t>
    </r>
  </si>
  <si>
    <r>
      <rPr>
        <sz val="10"/>
        <color theme="1"/>
        <rFont val="宋体"/>
        <family val="3"/>
        <charset val="134"/>
      </rPr>
      <t>直径：</t>
    </r>
    <r>
      <rPr>
        <sz val="10"/>
        <color theme="1"/>
        <rFont val="Times New Roman"/>
        <family val="1"/>
      </rPr>
      <t>88</t>
    </r>
    <r>
      <rPr>
        <sz val="10"/>
        <color theme="1"/>
        <rFont val="宋体"/>
        <family val="3"/>
        <charset val="134"/>
      </rPr>
      <t>高：</t>
    </r>
    <r>
      <rPr>
        <sz val="10"/>
        <color theme="1"/>
        <rFont val="Times New Roman"/>
        <family val="1"/>
      </rPr>
      <t>280</t>
    </r>
  </si>
  <si>
    <r>
      <t>28554-1076832/</t>
    </r>
    <r>
      <rPr>
        <sz val="10"/>
        <color theme="1"/>
        <rFont val="宋体"/>
        <family val="3"/>
        <charset val="134"/>
      </rPr>
      <t>迷你木兰</t>
    </r>
    <r>
      <rPr>
        <sz val="10"/>
        <color theme="1"/>
        <rFont val="Times New Roman"/>
        <family val="1"/>
      </rPr>
      <t xml:space="preserve">            </t>
    </r>
  </si>
  <si>
    <r>
      <rPr>
        <sz val="10"/>
        <color theme="1"/>
        <rFont val="宋体"/>
        <family val="3"/>
        <charset val="134"/>
      </rPr>
      <t>直径：</t>
    </r>
    <r>
      <rPr>
        <sz val="10"/>
        <color theme="1"/>
        <rFont val="Times New Roman"/>
        <family val="1"/>
      </rPr>
      <t>56</t>
    </r>
    <r>
      <rPr>
        <sz val="10"/>
        <color theme="1"/>
        <rFont val="宋体"/>
        <family val="3"/>
        <charset val="134"/>
      </rPr>
      <t>高：</t>
    </r>
    <r>
      <rPr>
        <sz val="10"/>
        <color theme="1"/>
        <rFont val="Times New Roman"/>
        <family val="1"/>
      </rPr>
      <t>103</t>
    </r>
  </si>
  <si>
    <r>
      <t>28782-1091940/</t>
    </r>
    <r>
      <rPr>
        <sz val="10"/>
        <color theme="1"/>
        <rFont val="宋体"/>
        <family val="3"/>
        <charset val="134"/>
      </rPr>
      <t>比克</t>
    </r>
    <r>
      <rPr>
        <sz val="10"/>
        <color theme="1"/>
        <rFont val="Times New Roman"/>
        <family val="1"/>
      </rPr>
      <t xml:space="preserve">              </t>
    </r>
  </si>
  <si>
    <r>
      <rPr>
        <sz val="10"/>
        <color theme="1"/>
        <rFont val="宋体"/>
        <family val="3"/>
        <charset val="134"/>
      </rPr>
      <t>直径：</t>
    </r>
    <r>
      <rPr>
        <sz val="10"/>
        <color theme="1"/>
        <rFont val="Times New Roman"/>
        <family val="1"/>
      </rPr>
      <t>109</t>
    </r>
    <r>
      <rPr>
        <sz val="10"/>
        <color theme="1"/>
        <rFont val="宋体"/>
        <family val="3"/>
        <charset val="134"/>
      </rPr>
      <t>高：</t>
    </r>
    <r>
      <rPr>
        <sz val="10"/>
        <color theme="1"/>
        <rFont val="Times New Roman"/>
        <family val="1"/>
      </rPr>
      <t>280</t>
    </r>
  </si>
  <si>
    <r>
      <t>92546-1050709/</t>
    </r>
    <r>
      <rPr>
        <sz val="10"/>
        <color theme="1"/>
        <rFont val="宋体"/>
        <family val="3"/>
        <charset val="134"/>
      </rPr>
      <t>夜光杯</t>
    </r>
    <r>
      <rPr>
        <sz val="10"/>
        <color theme="1"/>
        <rFont val="Times New Roman"/>
        <family val="1"/>
      </rPr>
      <t xml:space="preserve">             </t>
    </r>
  </si>
  <si>
    <r>
      <rPr>
        <sz val="10"/>
        <color theme="1"/>
        <rFont val="宋体"/>
        <family val="3"/>
        <charset val="134"/>
      </rPr>
      <t>主体直径：</t>
    </r>
    <r>
      <rPr>
        <sz val="10"/>
        <color theme="1"/>
        <rFont val="Times New Roman"/>
        <family val="1"/>
      </rPr>
      <t>89</t>
    </r>
    <r>
      <rPr>
        <sz val="10"/>
        <color theme="1"/>
        <rFont val="宋体"/>
        <family val="3"/>
        <charset val="134"/>
      </rPr>
      <t>高：</t>
    </r>
    <r>
      <rPr>
        <sz val="10"/>
        <color theme="1"/>
        <rFont val="Times New Roman"/>
        <family val="1"/>
      </rPr>
      <t>235</t>
    </r>
    <r>
      <rPr>
        <sz val="10"/>
        <color theme="1"/>
        <rFont val="宋体"/>
        <family val="3"/>
        <charset val="134"/>
      </rPr>
      <t>分体小瓶高：</t>
    </r>
    <r>
      <rPr>
        <sz val="10"/>
        <color theme="1"/>
        <rFont val="Times New Roman"/>
        <family val="1"/>
      </rPr>
      <t>85</t>
    </r>
  </si>
  <si>
    <r>
      <t>92547-1050718/</t>
    </r>
    <r>
      <rPr>
        <sz val="10"/>
        <color theme="1"/>
        <rFont val="宋体"/>
        <family val="3"/>
        <charset val="134"/>
      </rPr>
      <t>夜光杯</t>
    </r>
    <r>
      <rPr>
        <sz val="10"/>
        <color theme="1"/>
        <rFont val="Times New Roman"/>
        <family val="1"/>
      </rPr>
      <t xml:space="preserve">             </t>
    </r>
  </si>
  <si>
    <r>
      <rPr>
        <sz val="10"/>
        <color theme="1"/>
        <rFont val="宋体"/>
        <family val="3"/>
        <charset val="134"/>
      </rPr>
      <t>主体直径：</t>
    </r>
    <r>
      <rPr>
        <sz val="10"/>
        <color theme="1"/>
        <rFont val="Times New Roman"/>
        <family val="1"/>
      </rPr>
      <t>110</t>
    </r>
    <r>
      <rPr>
        <sz val="10"/>
        <color theme="1"/>
        <rFont val="宋体"/>
        <family val="3"/>
        <charset val="134"/>
      </rPr>
      <t>高：</t>
    </r>
    <r>
      <rPr>
        <sz val="10"/>
        <color theme="1"/>
        <rFont val="Times New Roman"/>
        <family val="1"/>
      </rPr>
      <t>200</t>
    </r>
    <r>
      <rPr>
        <sz val="10"/>
        <color theme="1"/>
        <rFont val="宋体"/>
        <family val="3"/>
        <charset val="134"/>
      </rPr>
      <t>分体小瓶高：</t>
    </r>
    <r>
      <rPr>
        <sz val="10"/>
        <color theme="1"/>
        <rFont val="Times New Roman"/>
        <family val="1"/>
      </rPr>
      <t>74</t>
    </r>
  </si>
  <si>
    <r>
      <rPr>
        <sz val="10"/>
        <color theme="1"/>
        <rFont val="宋体"/>
        <family val="3"/>
        <charset val="134"/>
      </rPr>
      <t>黑色款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</si>
  <si>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/ALF0216/</t>
    </r>
    <r>
      <rPr>
        <sz val="10"/>
        <color theme="1"/>
        <rFont val="宋体"/>
        <family val="3"/>
        <charset val="134"/>
      </rPr>
      <t>水泥大理石效果啄木鸟摆件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一套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件</t>
    </r>
    <r>
      <rPr>
        <sz val="10"/>
        <color theme="1"/>
        <rFont val="Times New Roman"/>
        <family val="1"/>
      </rPr>
      <t xml:space="preserve">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</si>
  <si>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/HPBL0034A2/</t>
    </r>
    <r>
      <rPr>
        <sz val="10"/>
        <color theme="1"/>
        <rFont val="宋体"/>
        <family val="3"/>
        <charset val="134"/>
      </rPr>
      <t>玻璃瓶直筒小号</t>
    </r>
    <r>
      <rPr>
        <sz val="10"/>
        <color theme="1"/>
        <rFont val="Times New Roman"/>
        <family val="1"/>
      </rPr>
      <t xml:space="preserve">       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</si>
  <si>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/RYYG3262B2/</t>
    </r>
    <r>
      <rPr>
        <sz val="10"/>
        <color theme="1"/>
        <rFont val="宋体"/>
        <family val="3"/>
        <charset val="134"/>
      </rPr>
      <t>圆形芝士板黑色小号</t>
    </r>
    <r>
      <rPr>
        <sz val="10"/>
        <color theme="1"/>
        <rFont val="Times New Roman"/>
        <family val="1"/>
      </rPr>
      <t xml:space="preserve">     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</si>
  <si>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白色马赛克人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小号</t>
    </r>
    <r>
      <rPr>
        <sz val="10"/>
        <color theme="1"/>
        <rFont val="Times New Roman"/>
        <family val="1"/>
      </rPr>
      <t xml:space="preserve">                  </t>
    </r>
  </si>
  <si>
    <r>
      <rPr>
        <sz val="10"/>
        <color theme="1"/>
        <rFont val="宋体"/>
        <family val="3"/>
        <charset val="134"/>
      </rPr>
      <t>树脂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抱膝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</si>
  <si>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叠影铁艺拱门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大号黑色</t>
    </r>
    <r>
      <rPr>
        <sz val="10"/>
        <color theme="1"/>
        <rFont val="Times New Roman"/>
        <family val="1"/>
      </rPr>
      <t xml:space="preserve">              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</si>
  <si>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玻璃罩摆件</t>
    </r>
    <r>
      <rPr>
        <sz val="10"/>
        <color theme="1"/>
        <rFont val="Times New Roman"/>
        <family val="1"/>
      </rPr>
      <t>/FM1231/</t>
    </r>
    <r>
      <rPr>
        <sz val="10"/>
        <color theme="1"/>
        <rFont val="宋体"/>
        <family val="3"/>
        <charset val="134"/>
      </rPr>
      <t>白色</t>
    </r>
    <r>
      <rPr>
        <sz val="10"/>
        <color theme="1"/>
        <rFont val="Times New Roman"/>
        <family val="1"/>
      </rPr>
      <t xml:space="preserve">       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</si>
  <si>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建筑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玻璃罩摆件</t>
    </r>
    <r>
      <rPr>
        <sz val="10"/>
        <color theme="1"/>
        <rFont val="Times New Roman"/>
        <family val="1"/>
      </rPr>
      <t>/FM1232/</t>
    </r>
    <r>
      <rPr>
        <sz val="10"/>
        <color theme="1"/>
        <rFont val="宋体"/>
        <family val="3"/>
        <charset val="134"/>
      </rPr>
      <t>白色</t>
    </r>
    <r>
      <rPr>
        <sz val="10"/>
        <color theme="1"/>
        <rFont val="Times New Roman"/>
        <family val="1"/>
      </rPr>
      <t xml:space="preserve">       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</si>
  <si>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阶梯小人</t>
    </r>
    <r>
      <rPr>
        <sz val="10"/>
        <color theme="1"/>
        <rFont val="Times New Roman"/>
        <family val="1"/>
      </rPr>
      <t xml:space="preserve">                       </t>
    </r>
  </si>
  <si>
    <r>
      <rPr>
        <sz val="10"/>
        <color theme="1"/>
        <rFont val="宋体"/>
        <family val="3"/>
        <charset val="134"/>
      </rPr>
      <t>金属低款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</si>
  <si>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金字塔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水晶</t>
    </r>
    <r>
      <rPr>
        <sz val="10"/>
        <color theme="1"/>
        <rFont val="Times New Roman"/>
        <family val="1"/>
      </rPr>
      <t>/BJ5180/</t>
    </r>
    <r>
      <rPr>
        <sz val="10"/>
        <color theme="1"/>
        <rFont val="宋体"/>
        <family val="3"/>
        <charset val="134"/>
      </rPr>
      <t>灰色</t>
    </r>
    <r>
      <rPr>
        <sz val="10"/>
        <color theme="1"/>
        <rFont val="Times New Roman"/>
        <family val="1"/>
      </rPr>
      <t xml:space="preserve">         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</si>
  <si>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六边形柱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水晶</t>
    </r>
    <r>
      <rPr>
        <sz val="10"/>
        <color theme="1"/>
        <rFont val="Times New Roman"/>
        <family val="1"/>
      </rPr>
      <t>/BJ5183/</t>
    </r>
    <r>
      <rPr>
        <sz val="10"/>
        <color theme="1"/>
        <rFont val="宋体"/>
        <family val="3"/>
        <charset val="134"/>
      </rPr>
      <t>灰色</t>
    </r>
    <r>
      <rPr>
        <sz val="10"/>
        <color theme="1"/>
        <rFont val="Times New Roman"/>
        <family val="1"/>
      </rPr>
      <t xml:space="preserve">          </t>
    </r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</si>
  <si>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圆玻璃烛台</t>
    </r>
    <r>
      <rPr>
        <sz val="10"/>
        <color theme="1"/>
        <rFont val="Times New Roman"/>
        <family val="1"/>
      </rPr>
      <t>/ZT2721.2/</t>
    </r>
    <r>
      <rPr>
        <sz val="10"/>
        <color theme="1"/>
        <rFont val="宋体"/>
        <family val="3"/>
        <charset val="134"/>
      </rPr>
      <t>钛金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烟灰色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一套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件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</si>
  <si>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彩图精装类书硬壳（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本）</t>
    </r>
  </si>
  <si>
    <r>
      <rPr>
        <sz val="10"/>
        <color theme="1"/>
        <rFont val="宋体"/>
        <family val="3"/>
        <charset val="134"/>
      </rPr>
      <t>餐具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美诺咖啡杯碟</t>
    </r>
    <r>
      <rPr>
        <sz val="10"/>
        <color theme="1"/>
        <rFont val="Times New Roman"/>
        <family val="1"/>
      </rPr>
      <t xml:space="preserve">                     </t>
    </r>
  </si>
  <si>
    <r>
      <rPr>
        <sz val="10"/>
        <color theme="1"/>
        <rFont val="宋体"/>
        <family val="3"/>
        <charset val="134"/>
      </rPr>
      <t>餐具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美诺咖啡杯碟</t>
    </r>
  </si>
  <si>
    <r>
      <rPr>
        <sz val="10"/>
        <color theme="1"/>
        <rFont val="宋体"/>
        <family val="3"/>
        <charset val="134"/>
      </rPr>
      <t>高档手绘加铝合金框</t>
    </r>
    <r>
      <rPr>
        <sz val="10"/>
        <color theme="1"/>
        <rFont val="Times New Roman"/>
        <family val="1"/>
      </rPr>
      <t xml:space="preserve">20190918-1           </t>
    </r>
  </si>
  <si>
    <r>
      <rPr>
        <sz val="10"/>
        <color theme="1"/>
        <rFont val="宋体"/>
        <family val="3"/>
        <charset val="134"/>
      </rPr>
      <t>高档手绘加铝合金框</t>
    </r>
    <r>
      <rPr>
        <sz val="10"/>
        <color theme="1"/>
        <rFont val="Times New Roman"/>
        <family val="1"/>
      </rPr>
      <t xml:space="preserve">20190918-2           </t>
    </r>
  </si>
  <si>
    <r>
      <rPr>
        <sz val="10"/>
        <color rgb="FFFF0000"/>
        <rFont val="宋体"/>
        <family val="3"/>
        <charset val="134"/>
      </rPr>
      <t>高档手绘加铝合金框</t>
    </r>
    <r>
      <rPr>
        <sz val="10"/>
        <color rgb="FFFF0000"/>
        <rFont val="Times New Roman"/>
        <family val="1"/>
      </rPr>
      <t>20190918-4</t>
    </r>
    <r>
      <rPr>
        <sz val="10"/>
        <color rgb="FFFF0000"/>
        <rFont val="宋体"/>
        <family val="3"/>
        <charset val="134"/>
      </rPr>
      <t>组合画</t>
    </r>
    <r>
      <rPr>
        <sz val="10"/>
        <color rgb="FFFF0000"/>
        <rFont val="Times New Roman"/>
        <family val="1"/>
      </rPr>
      <t xml:space="preserve">        </t>
    </r>
  </si>
  <si>
    <r>
      <rPr>
        <sz val="10"/>
        <color rgb="FFFF0000"/>
        <rFont val="宋体"/>
        <family val="3"/>
        <charset val="134"/>
      </rPr>
      <t>一套</t>
    </r>
    <r>
      <rPr>
        <sz val="10"/>
        <color rgb="FFFF0000"/>
        <rFont val="Times New Roman"/>
        <family val="1"/>
      </rPr>
      <t>4</t>
    </r>
    <r>
      <rPr>
        <sz val="10"/>
        <color rgb="FFFF0000"/>
        <rFont val="宋体"/>
        <family val="3"/>
        <charset val="134"/>
      </rPr>
      <t>幅</t>
    </r>
  </si>
  <si>
    <r>
      <rPr>
        <sz val="10"/>
        <color theme="1"/>
        <rFont val="宋体"/>
        <family val="3"/>
        <charset val="134"/>
      </rPr>
      <t>花瓶</t>
    </r>
    <r>
      <rPr>
        <sz val="10"/>
        <color theme="1"/>
        <rFont val="Times New Roman"/>
        <family val="1"/>
      </rPr>
      <t>/HPLX0249Y2/</t>
    </r>
    <r>
      <rPr>
        <sz val="10"/>
        <color theme="1"/>
        <rFont val="宋体"/>
        <family val="3"/>
        <charset val="134"/>
      </rPr>
      <t>拉线花瓶黄色中号</t>
    </r>
    <r>
      <rPr>
        <sz val="10"/>
        <color theme="1"/>
        <rFont val="Times New Roman"/>
        <family val="1"/>
      </rPr>
      <t xml:space="preserve">        </t>
    </r>
  </si>
  <si>
    <r>
      <rPr>
        <sz val="10"/>
        <color theme="1"/>
        <rFont val="宋体"/>
        <family val="3"/>
        <charset val="134"/>
      </rPr>
      <t>花瓶</t>
    </r>
    <r>
      <rPr>
        <sz val="10"/>
        <color theme="1"/>
        <rFont val="Times New Roman"/>
        <family val="1"/>
      </rPr>
      <t>/HPYG0317W/T</t>
    </r>
    <r>
      <rPr>
        <sz val="10"/>
        <color theme="1"/>
        <rFont val="宋体"/>
        <family val="3"/>
        <charset val="134"/>
      </rPr>
      <t>花瓶哑光白</t>
    </r>
    <r>
      <rPr>
        <sz val="10"/>
        <color theme="1"/>
        <rFont val="Times New Roman"/>
        <family val="1"/>
      </rPr>
      <t xml:space="preserve">           </t>
    </r>
  </si>
  <si>
    <r>
      <rPr>
        <sz val="10"/>
        <color theme="1"/>
        <rFont val="宋体"/>
        <family val="3"/>
        <charset val="134"/>
      </rPr>
      <t>经管类书巴菲特硬壳（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本）</t>
    </r>
  </si>
  <si>
    <r>
      <rPr>
        <sz val="10"/>
        <color theme="1"/>
        <rFont val="宋体"/>
        <family val="3"/>
        <charset val="134"/>
      </rPr>
      <t>经管类书硬壳（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本）</t>
    </r>
  </si>
  <si>
    <r>
      <rPr>
        <sz val="10"/>
        <color theme="1"/>
        <rFont val="宋体"/>
        <family val="3"/>
        <charset val="134"/>
      </rPr>
      <t>喇叭口摆件</t>
    </r>
    <r>
      <rPr>
        <sz val="10"/>
        <color theme="1"/>
        <rFont val="Times New Roman"/>
        <family val="1"/>
      </rPr>
      <t xml:space="preserve">1#/BJ523-D               </t>
    </r>
  </si>
  <si>
    <r>
      <rPr>
        <sz val="10"/>
        <color theme="1"/>
        <rFont val="宋体"/>
        <family val="3"/>
        <charset val="134"/>
      </rPr>
      <t>喇叭口摆件</t>
    </r>
    <r>
      <rPr>
        <sz val="10"/>
        <color theme="1"/>
        <rFont val="Times New Roman"/>
        <family val="1"/>
      </rPr>
      <t xml:space="preserve">2#/BJ523-M               </t>
    </r>
  </si>
  <si>
    <r>
      <rPr>
        <sz val="10"/>
        <color theme="1"/>
        <rFont val="宋体"/>
        <family val="3"/>
        <charset val="134"/>
      </rPr>
      <t>喇叭口摆件</t>
    </r>
    <r>
      <rPr>
        <sz val="10"/>
        <color theme="1"/>
        <rFont val="Times New Roman"/>
        <family val="1"/>
      </rPr>
      <t xml:space="preserve">3#/BJ523-S               </t>
    </r>
  </si>
  <si>
    <r>
      <rPr>
        <sz val="10"/>
        <color theme="1"/>
        <rFont val="宋体"/>
        <family val="3"/>
        <charset val="134"/>
      </rPr>
      <t>皮布版</t>
    </r>
    <r>
      <rPr>
        <sz val="10"/>
        <color theme="1"/>
        <rFont val="Times New Roman"/>
        <family val="1"/>
      </rPr>
      <t>-AF-PB1609-</t>
    </r>
    <r>
      <rPr>
        <sz val="10"/>
        <color theme="1"/>
        <rFont val="宋体"/>
        <family val="3"/>
        <charset val="134"/>
      </rPr>
      <t>全套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自由之风</t>
    </r>
    <r>
      <rPr>
        <sz val="10"/>
        <color theme="1"/>
        <rFont val="Times New Roman"/>
        <family val="1"/>
      </rPr>
      <t xml:space="preserve">         </t>
    </r>
  </si>
  <si>
    <r>
      <rPr>
        <sz val="10"/>
        <color theme="1"/>
        <rFont val="宋体"/>
        <family val="3"/>
        <charset val="134"/>
      </rPr>
      <t>饰品真书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世界名著莎士书系一套</t>
    </r>
    <r>
      <rPr>
        <sz val="10"/>
        <color theme="1"/>
        <rFont val="Times New Roman"/>
        <family val="1"/>
      </rPr>
      <t>/6</t>
    </r>
    <r>
      <rPr>
        <sz val="10"/>
        <color theme="1"/>
        <rFont val="宋体"/>
        <family val="3"/>
        <charset val="134"/>
      </rPr>
      <t>本</t>
    </r>
  </si>
  <si>
    <r>
      <t>W37*H29.5(shadeΦ30</t>
    </r>
    <r>
      <rPr>
        <sz val="10"/>
        <color theme="1"/>
        <rFont val="宋体"/>
        <family val="3"/>
        <charset val="134"/>
      </rPr>
      <t>）</t>
    </r>
  </si>
  <si>
    <r>
      <rPr>
        <sz val="10"/>
        <color theme="1"/>
        <rFont val="宋体"/>
        <family val="3"/>
        <charset val="134"/>
      </rPr>
      <t>陶瓷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银色跳跃的小球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小</t>
    </r>
    <r>
      <rPr>
        <sz val="10"/>
        <color theme="1"/>
        <rFont val="Times New Roman"/>
        <family val="1"/>
      </rPr>
      <t xml:space="preserve">/D8.80090         </t>
    </r>
  </si>
  <si>
    <r>
      <rPr>
        <sz val="10"/>
        <color theme="1"/>
        <rFont val="宋体"/>
        <family val="3"/>
        <charset val="134"/>
      </rPr>
      <t>布鲁泽线点（大）</t>
    </r>
    <r>
      <rPr>
        <sz val="10"/>
        <color theme="1"/>
        <rFont val="Times New Roman"/>
        <family val="1"/>
      </rPr>
      <t>-1</t>
    </r>
    <phoneticPr fontId="1" type="noConversion"/>
  </si>
  <si>
    <r>
      <rPr>
        <sz val="10"/>
        <color theme="1"/>
        <rFont val="宋体"/>
        <family val="3"/>
        <charset val="134"/>
      </rPr>
      <t>布鲁泽线点（小）</t>
    </r>
    <r>
      <rPr>
        <sz val="10"/>
        <color theme="1"/>
        <rFont val="Times New Roman"/>
        <family val="1"/>
      </rPr>
      <t>-3</t>
    </r>
    <phoneticPr fontId="1" type="noConversion"/>
  </si>
  <si>
    <r>
      <rPr>
        <sz val="10"/>
        <color theme="1"/>
        <rFont val="宋体"/>
        <family val="3"/>
        <charset val="134"/>
      </rPr>
      <t>黑色大理石铜艺摆件</t>
    </r>
    <phoneticPr fontId="1" type="noConversion"/>
  </si>
  <si>
    <r>
      <t>SPHERE VASE</t>
    </r>
    <r>
      <rPr>
        <sz val="10"/>
        <color theme="1"/>
        <rFont val="宋体"/>
        <family val="3"/>
        <charset val="134"/>
      </rPr>
      <t>花瓶</t>
    </r>
    <phoneticPr fontId="1" type="noConversion"/>
  </si>
  <si>
    <r>
      <t>DUCKBOWL</t>
    </r>
    <r>
      <rPr>
        <sz val="10"/>
        <color theme="1"/>
        <rFont val="宋体"/>
        <family val="3"/>
        <charset val="134"/>
      </rPr>
      <t>碗</t>
    </r>
    <phoneticPr fontId="1" type="noConversion"/>
  </si>
  <si>
    <r>
      <rPr>
        <sz val="10"/>
        <color theme="1"/>
        <rFont val="宋体"/>
        <family val="3"/>
        <charset val="134"/>
      </rPr>
      <t>摆件</t>
    </r>
    <r>
      <rPr>
        <sz val="10"/>
        <color theme="1"/>
        <rFont val="Times New Roman"/>
        <family val="1"/>
      </rPr>
      <t>/YS-02767</t>
    </r>
    <r>
      <rPr>
        <sz val="10"/>
        <color theme="1"/>
        <rFont val="宋体"/>
        <family val="3"/>
        <charset val="134"/>
      </rPr>
      <t>幸运小人（黑）</t>
    </r>
    <phoneticPr fontId="1" type="noConversion"/>
  </si>
  <si>
    <r>
      <rPr>
        <sz val="10"/>
        <color theme="1"/>
        <rFont val="宋体"/>
        <family val="3"/>
        <charset val="134"/>
      </rPr>
      <t>蓝色水滴花瓶（中）</t>
    </r>
    <phoneticPr fontId="1" type="noConversion"/>
  </si>
  <si>
    <r>
      <rPr>
        <sz val="10"/>
        <color theme="1"/>
        <rFont val="宋体"/>
        <family val="3"/>
        <charset val="134"/>
      </rPr>
      <t>灰色奥罗拉花瓶</t>
    </r>
    <r>
      <rPr>
        <sz val="10"/>
        <color theme="1"/>
        <rFont val="Times New Roman"/>
        <family val="1"/>
      </rPr>
      <t>-BB-60035</t>
    </r>
    <phoneticPr fontId="1" type="noConversion"/>
  </si>
  <si>
    <r>
      <rPr>
        <sz val="10"/>
        <color theme="1"/>
        <rFont val="宋体"/>
        <family val="3"/>
        <charset val="134"/>
      </rPr>
      <t>台灯</t>
    </r>
    <r>
      <rPr>
        <sz val="10"/>
        <color theme="1"/>
        <rFont val="Times New Roman"/>
        <family val="1"/>
      </rPr>
      <t>/1165T/</t>
    </r>
    <r>
      <rPr>
        <sz val="10"/>
        <color theme="1"/>
        <rFont val="宋体"/>
        <family val="3"/>
        <charset val="134"/>
      </rPr>
      <t>黑色</t>
    </r>
    <phoneticPr fontId="1" type="noConversion"/>
  </si>
  <si>
    <r>
      <rPr>
        <sz val="10"/>
        <color theme="1"/>
        <rFont val="宋体"/>
        <family val="3"/>
        <charset val="134"/>
      </rPr>
      <t>台灯</t>
    </r>
    <r>
      <rPr>
        <sz val="10"/>
        <color theme="1"/>
        <rFont val="Times New Roman"/>
        <family val="1"/>
      </rPr>
      <t>/1155T4</t>
    </r>
  </si>
  <si>
    <r>
      <rPr>
        <sz val="10"/>
        <rFont val="宋体"/>
        <family val="3"/>
        <charset val="134"/>
      </rPr>
      <t>蛋形陶瓷花瓶</t>
    </r>
  </si>
  <si>
    <r>
      <rPr>
        <sz val="10"/>
        <rFont val="宋体"/>
        <family val="3"/>
        <charset val="134"/>
      </rPr>
      <t>球形陶瓷花瓶</t>
    </r>
  </si>
  <si>
    <r>
      <rPr>
        <sz val="10"/>
        <rFont val="宋体"/>
        <family val="3"/>
        <charset val="134"/>
      </rPr>
      <t>摆件</t>
    </r>
    <r>
      <rPr>
        <sz val="10"/>
        <rFont val="Times New Roman"/>
        <family val="1"/>
      </rPr>
      <t>/YS-02768/</t>
    </r>
    <r>
      <rPr>
        <sz val="10"/>
        <rFont val="宋体"/>
        <family val="3"/>
        <charset val="134"/>
      </rPr>
      <t>幸运小人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白</t>
    </r>
    <r>
      <rPr>
        <sz val="10"/>
        <rFont val="Times New Roman"/>
        <family val="1"/>
      </rPr>
      <t>)</t>
    </r>
  </si>
  <si>
    <r>
      <rPr>
        <sz val="10"/>
        <rFont val="黑体"/>
        <family val="3"/>
        <charset val="134"/>
      </rPr>
      <t>摆件</t>
    </r>
    <r>
      <rPr>
        <sz val="10"/>
        <rFont val="Times New Roman"/>
        <family val="1"/>
      </rPr>
      <t>/YH06-007-1</t>
    </r>
  </si>
  <si>
    <r>
      <rPr>
        <sz val="10"/>
        <rFont val="黑体"/>
        <family val="3"/>
        <charset val="134"/>
      </rPr>
      <t>摆件</t>
    </r>
    <r>
      <rPr>
        <sz val="10"/>
        <rFont val="Times New Roman"/>
        <family val="1"/>
      </rPr>
      <t>/YH02-003-1</t>
    </r>
  </si>
  <si>
    <r>
      <rPr>
        <sz val="10"/>
        <rFont val="黑体"/>
        <family val="3"/>
        <charset val="134"/>
      </rPr>
      <t>摆件</t>
    </r>
    <r>
      <rPr>
        <sz val="10"/>
        <rFont val="Times New Roman"/>
        <family val="1"/>
      </rPr>
      <t>/YH07-002-1</t>
    </r>
  </si>
  <si>
    <r>
      <rPr>
        <sz val="10"/>
        <color theme="1"/>
        <rFont val="黑体"/>
        <family val="3"/>
        <charset val="134"/>
      </rPr>
      <t>假酒</t>
    </r>
    <r>
      <rPr>
        <sz val="10"/>
        <color theme="1"/>
        <rFont val="Times New Roman"/>
        <family val="1"/>
      </rPr>
      <t>/</t>
    </r>
    <r>
      <rPr>
        <sz val="10"/>
        <color theme="1"/>
        <rFont val="黑体"/>
        <family val="3"/>
        <charset val="134"/>
      </rPr>
      <t>马爹利</t>
    </r>
    <r>
      <rPr>
        <sz val="10"/>
        <color theme="1"/>
        <rFont val="Times New Roman"/>
        <family val="1"/>
      </rPr>
      <t>XO/700ML</t>
    </r>
  </si>
  <si>
    <r>
      <rPr>
        <sz val="10"/>
        <color indexed="8"/>
        <rFont val="宋体"/>
        <family val="3"/>
        <charset val="134"/>
      </rPr>
      <t>台灯</t>
    </r>
  </si>
  <si>
    <r>
      <t>D240*560</t>
    </r>
    <r>
      <rPr>
        <sz val="10"/>
        <color indexed="8"/>
        <rFont val="宋体"/>
        <family val="3"/>
        <charset val="134"/>
      </rPr>
      <t>（烟灰色大号）</t>
    </r>
  </si>
  <si>
    <r>
      <rPr>
        <sz val="10"/>
        <color indexed="8"/>
        <rFont val="黑体"/>
        <family val="3"/>
        <charset val="134"/>
      </rPr>
      <t>摆件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黑体"/>
        <family val="3"/>
        <charset val="134"/>
      </rPr>
      <t>大号拉丝花盆白色</t>
    </r>
    <r>
      <rPr>
        <sz val="10"/>
        <color indexed="8"/>
        <rFont val="Times New Roman"/>
        <family val="1"/>
      </rPr>
      <t>/HPLX0177W1</t>
    </r>
  </si>
  <si>
    <r>
      <rPr>
        <sz val="10"/>
        <rFont val="黑体"/>
        <family val="3"/>
        <charset val="134"/>
      </rPr>
      <t>原树枝吊金钟</t>
    </r>
    <r>
      <rPr>
        <sz val="10"/>
        <rFont val="Times New Roman"/>
        <family val="1"/>
      </rPr>
      <t>202007</t>
    </r>
  </si>
  <si>
    <r>
      <t>19</t>
    </r>
    <r>
      <rPr>
        <sz val="10"/>
        <rFont val="宋体"/>
        <family val="3"/>
        <charset val="134"/>
      </rPr>
      <t>摆件</t>
    </r>
    <r>
      <rPr>
        <sz val="10"/>
        <rFont val="Times New Roman"/>
        <family val="1"/>
      </rPr>
      <t>/RT7.60001/</t>
    </r>
    <r>
      <rPr>
        <sz val="10"/>
        <rFont val="宋体"/>
        <family val="3"/>
        <charset val="134"/>
      </rPr>
      <t>巴黎玻璃醒酒瓶</t>
    </r>
  </si>
  <si>
    <r>
      <rPr>
        <sz val="10"/>
        <color indexed="8"/>
        <rFont val="黑体"/>
        <family val="3"/>
        <charset val="134"/>
      </rPr>
      <t>摆件</t>
    </r>
    <r>
      <rPr>
        <sz val="10"/>
        <color indexed="8"/>
        <rFont val="Times New Roman"/>
        <family val="1"/>
      </rPr>
      <t>/DC-117/</t>
    </r>
    <r>
      <rPr>
        <sz val="10"/>
        <color indexed="8"/>
        <rFont val="黑体"/>
        <family val="3"/>
        <charset val="134"/>
      </rPr>
      <t>金属</t>
    </r>
    <r>
      <rPr>
        <sz val="10"/>
        <color indexed="8"/>
        <rFont val="Times New Roman"/>
        <family val="1"/>
      </rPr>
      <t>+</t>
    </r>
    <r>
      <rPr>
        <sz val="10"/>
        <color indexed="8"/>
        <rFont val="黑体"/>
        <family val="3"/>
        <charset val="134"/>
      </rPr>
      <t>亚克力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黑体"/>
        <family val="3"/>
        <charset val="134"/>
      </rPr>
      <t>透明钛金色</t>
    </r>
  </si>
  <si>
    <r>
      <rPr>
        <sz val="10"/>
        <color theme="1"/>
        <rFont val="宋体"/>
        <family val="3"/>
        <charset val="134"/>
      </rPr>
      <t>托盘</t>
    </r>
  </si>
  <si>
    <r>
      <rPr>
        <sz val="10"/>
        <color theme="1"/>
        <rFont val="宋体"/>
        <family val="3"/>
        <charset val="134"/>
      </rPr>
      <t>真皮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五金</t>
    </r>
  </si>
  <si>
    <r>
      <rPr>
        <sz val="10"/>
        <rFont val="宋体"/>
        <family val="3"/>
        <charset val="134"/>
      </rPr>
      <t>棕色提手牛皮革酒篮</t>
    </r>
  </si>
  <si>
    <r>
      <rPr>
        <sz val="10"/>
        <color theme="1"/>
        <rFont val="宋体"/>
        <family val="3"/>
        <charset val="134"/>
      </rPr>
      <t>透明色手工冰冻效果玻璃套装水具
（一壶两杯）</t>
    </r>
  </si>
  <si>
    <r>
      <rPr>
        <sz val="10"/>
        <rFont val="黑体"/>
        <family val="3"/>
        <charset val="134"/>
      </rPr>
      <t>台灯</t>
    </r>
    <r>
      <rPr>
        <sz val="10"/>
        <rFont val="Times New Roman"/>
        <family val="1"/>
      </rPr>
      <t>/400x180x550</t>
    </r>
  </si>
  <si>
    <r>
      <rPr>
        <sz val="10"/>
        <rFont val="黑体"/>
        <family val="3"/>
        <charset val="134"/>
      </rPr>
      <t>进口压克力</t>
    </r>
    <r>
      <rPr>
        <sz val="10"/>
        <rFont val="Times New Roman"/>
        <family val="1"/>
      </rPr>
      <t>/</t>
    </r>
    <r>
      <rPr>
        <sz val="10"/>
        <rFont val="黑体"/>
        <family val="3"/>
        <charset val="134"/>
      </rPr>
      <t>光源色温</t>
    </r>
    <r>
      <rPr>
        <sz val="10"/>
        <rFont val="Times New Roman"/>
        <family val="1"/>
      </rPr>
      <t>3000K</t>
    </r>
  </si>
  <si>
    <r>
      <rPr>
        <sz val="10"/>
        <rFont val="黑体"/>
        <family val="3"/>
        <charset val="134"/>
      </rPr>
      <t>台灯</t>
    </r>
    <r>
      <rPr>
        <sz val="10"/>
        <rFont val="Times New Roman"/>
        <family val="1"/>
      </rPr>
      <t>/650x250x1400</t>
    </r>
    <phoneticPr fontId="1" type="noConversion"/>
  </si>
  <si>
    <r>
      <rPr>
        <sz val="10"/>
        <color indexed="8"/>
        <rFont val="黑体"/>
        <family val="3"/>
        <charset val="134"/>
      </rPr>
      <t>摆件</t>
    </r>
    <r>
      <rPr>
        <sz val="10"/>
        <color indexed="8"/>
        <rFont val="Times New Roman"/>
        <family val="1"/>
      </rPr>
      <t>/YS11832MY/</t>
    </r>
    <r>
      <rPr>
        <sz val="10"/>
        <color indexed="8"/>
        <rFont val="黑体"/>
        <family val="3"/>
        <charset val="134"/>
      </rPr>
      <t>花器大</t>
    </r>
  </si>
  <si>
    <r>
      <rPr>
        <sz val="10"/>
        <color indexed="8"/>
        <rFont val="黑体"/>
        <family val="3"/>
        <charset val="134"/>
      </rPr>
      <t>摆件</t>
    </r>
    <r>
      <rPr>
        <sz val="10"/>
        <color indexed="8"/>
        <rFont val="Times New Roman"/>
        <family val="1"/>
      </rPr>
      <t>/YS11833MY/</t>
    </r>
    <r>
      <rPr>
        <sz val="10"/>
        <color indexed="8"/>
        <rFont val="黑体"/>
        <family val="3"/>
        <charset val="134"/>
      </rPr>
      <t>花器小</t>
    </r>
  </si>
  <si>
    <r>
      <rPr>
        <sz val="10"/>
        <color theme="1"/>
        <rFont val="宋体"/>
        <family val="3"/>
        <charset val="134"/>
      </rPr>
      <t>台灯</t>
    </r>
    <r>
      <rPr>
        <sz val="10"/>
        <color theme="1"/>
        <rFont val="Times New Roman"/>
        <family val="1"/>
      </rPr>
      <t>/SM2357T-LED/</t>
    </r>
    <r>
      <rPr>
        <sz val="10"/>
        <color theme="1"/>
        <rFont val="宋体"/>
        <family val="3"/>
        <charset val="134"/>
      </rPr>
      <t>烟灰色</t>
    </r>
  </si>
  <si>
    <r>
      <t>Fritz</t>
    </r>
    <r>
      <rPr>
        <sz val="10"/>
        <color indexed="8"/>
        <rFont val="宋体"/>
        <family val="3"/>
        <charset val="134"/>
      </rPr>
      <t>弗里茨</t>
    </r>
    <r>
      <rPr>
        <sz val="10"/>
        <color indexed="8"/>
        <rFont val="Times New Roman"/>
        <family val="1"/>
      </rPr>
      <t>-3D</t>
    </r>
    <r>
      <rPr>
        <sz val="10"/>
        <color indexed="8"/>
        <rFont val="宋体"/>
        <family val="3"/>
        <charset val="134"/>
      </rPr>
      <t>白色滴水瓶</t>
    </r>
    <r>
      <rPr>
        <sz val="10"/>
        <color indexed="8"/>
        <rFont val="Times New Roman"/>
        <family val="1"/>
      </rPr>
      <t>-1</t>
    </r>
  </si>
  <si>
    <r>
      <t>Fritz</t>
    </r>
    <r>
      <rPr>
        <sz val="10"/>
        <color indexed="8"/>
        <rFont val="宋体"/>
        <family val="3"/>
        <charset val="134"/>
      </rPr>
      <t>弗里茨</t>
    </r>
    <r>
      <rPr>
        <sz val="10"/>
        <color indexed="8"/>
        <rFont val="Times New Roman"/>
        <family val="1"/>
      </rPr>
      <t>-3D</t>
    </r>
    <r>
      <rPr>
        <sz val="10"/>
        <color indexed="8"/>
        <rFont val="宋体"/>
        <family val="3"/>
        <charset val="134"/>
      </rPr>
      <t>白色滴水瓶</t>
    </r>
    <r>
      <rPr>
        <sz val="10"/>
        <color indexed="8"/>
        <rFont val="Times New Roman"/>
        <family val="1"/>
      </rPr>
      <t>-2</t>
    </r>
  </si>
  <si>
    <r>
      <rPr>
        <sz val="10"/>
        <rFont val="黑体"/>
        <family val="3"/>
        <charset val="134"/>
      </rPr>
      <t>摆件</t>
    </r>
    <r>
      <rPr>
        <sz val="10"/>
        <rFont val="Times New Roman"/>
        <family val="1"/>
      </rPr>
      <t>/YS12069CG/</t>
    </r>
    <r>
      <rPr>
        <sz val="10"/>
        <rFont val="黑体"/>
        <family val="3"/>
        <charset val="134"/>
      </rPr>
      <t>气泡扁圆花器</t>
    </r>
  </si>
  <si>
    <r>
      <rPr>
        <sz val="10"/>
        <rFont val="黑体"/>
        <family val="3"/>
        <charset val="134"/>
      </rPr>
      <t>底款</t>
    </r>
  </si>
  <si>
    <r>
      <t>19</t>
    </r>
    <r>
      <rPr>
        <sz val="10"/>
        <rFont val="黑体"/>
        <family val="3"/>
        <charset val="134"/>
      </rPr>
      <t>餐具</t>
    </r>
    <r>
      <rPr>
        <sz val="10"/>
        <rFont val="Times New Roman"/>
        <family val="1"/>
      </rPr>
      <t>/0003-70-5</t>
    </r>
  </si>
  <si>
    <r>
      <rPr>
        <sz val="10"/>
        <rFont val="黑体"/>
        <family val="3"/>
        <charset val="134"/>
      </rPr>
      <t>中国水晶钻石白色透明杯</t>
    </r>
  </si>
  <si>
    <r>
      <t>11</t>
    </r>
    <r>
      <rPr>
        <sz val="10"/>
        <rFont val="宋体"/>
        <family val="3"/>
        <charset val="134"/>
      </rPr>
      <t>头香缇咖啡具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一套</t>
    </r>
  </si>
  <si>
    <r>
      <rPr>
        <sz val="10"/>
        <rFont val="黑体"/>
        <family val="3"/>
        <charset val="134"/>
      </rPr>
      <t>六脚果盘</t>
    </r>
  </si>
  <si>
    <t>结算金额</t>
    <phoneticPr fontId="1" type="noConversion"/>
  </si>
  <si>
    <t>名称</t>
  </si>
  <si>
    <t>DF-CD023-18 床垫1.8米</t>
  </si>
  <si>
    <t>CF-CT1595 餐台-C35奥利奥灰+支架发纹黑金</t>
  </si>
  <si>
    <t>CF-CJ1599C 茶几-61摩卡黑橡+支架发纹香槟金</t>
  </si>
  <si>
    <t>CF-CJ1596D  茶几 61摩卡黑橡+支架发纹香槟金</t>
  </si>
  <si>
    <t>CF-CJ1596C 茶几 发纹香槟金</t>
  </si>
  <si>
    <t>CF-CJ1580B 茶几-100海欧灰+支架发纹黑金</t>
  </si>
  <si>
    <t>CF-CJ1580A 茶几-61摩卡黑橡+支架发纹黑金</t>
  </si>
  <si>
    <t>CF-CJ1579C  茶几 C23鱼翅白树脂大理石+支架发纹黑金</t>
  </si>
  <si>
    <t>CF-CJ1579B  茶几 C23鱼翅白树脂大理石+支架发纹黑金</t>
  </si>
  <si>
    <t>CF-CJ1579A  茶几 C23鱼翅白树脂大理石+支架发纹黑金</t>
  </si>
  <si>
    <t>CF-CJ1562D 茶几-C35奥利奥灰+底100海欧灰+发纹黑金</t>
  </si>
  <si>
    <t>CF-CJ1562C 茶几-C35奥利奥灰+底100海欧灰+发纹黑金</t>
  </si>
  <si>
    <t>CF-CJ1562A  茶几-C35奥利奥灰+底100海欧灰+发纹黑金</t>
  </si>
  <si>
    <t>CF-CJ1512B 茶几-C23鱼翅白树脂大理石+支架哑光黑色</t>
  </si>
  <si>
    <t>CF-CJ1512A 茶几-C23鱼翅白树脂大理石+支架哑光黑色</t>
  </si>
  <si>
    <t>CF-CJ1502B 茶几-61摩卡黑橡+支架哑光黑色+脚发纹香槟金</t>
  </si>
  <si>
    <t>CF-CJ1501D  茶几 61摩卡黑橡+支架哑光黑色</t>
  </si>
  <si>
    <t>CF-CJ1399A  茶几 C09中花白+支架哑光黑色</t>
  </si>
  <si>
    <t>CF-CJ1392D  茶几-C23鱼翅白树脂大理石+支架发纹黑金</t>
  </si>
  <si>
    <t>CF-CJ1392C  茶几C23鱼翅白树脂大理石+支架发纹黑金</t>
  </si>
  <si>
    <t>CF-CJ1389D 茶几-C23鱼翅白树脂大理石+支架发纹黑金</t>
  </si>
  <si>
    <t>CF-CJ1389C 茶几-C23鱼翅白树脂大理石+支架发纹黑金</t>
  </si>
  <si>
    <t>CF-CJ1361C 茶几-面板贴EL03皮底板摩卡黑橡+支架哑光黑色</t>
  </si>
  <si>
    <t>CF-CJ1360D 茶几-61摩卡黑橡+支架哑光黑色</t>
  </si>
  <si>
    <t>CF-CJ1322 茶几 -不锈钢201#</t>
  </si>
  <si>
    <t>BZ-JE191 通用抱枕-布-JE191</t>
  </si>
  <si>
    <t>BZ-JC922 通用抱枕-布-JC922</t>
  </si>
  <si>
    <t>BZ-JC918 通用抱枕-布-JC918</t>
  </si>
  <si>
    <t>BZ-JC916  通用抱枕-布-JC916</t>
  </si>
  <si>
    <t>BZ-JC913 通用抱枕-布-JC913</t>
  </si>
  <si>
    <t>BZ-JC912 通用抱枕-布-JC912</t>
  </si>
  <si>
    <t>BZ-JB983 通用抱枕-布-JB983</t>
  </si>
  <si>
    <t>BZ-JB982  通用抱枕-布JB982</t>
  </si>
  <si>
    <t>BW-CG2776 床头柜-63+A09中花白</t>
  </si>
  <si>
    <t>BF-XC5050 妆凳-61+超纤皮-L88</t>
  </si>
  <si>
    <t>BF-TY5082 地柜-61+100</t>
  </si>
  <si>
    <t>BF-TY5052A-1.9S 地柜-61+C23鱼翅白</t>
  </si>
  <si>
    <t>BF-TY5052A 地柜-61+C23鱼翅白</t>
  </si>
  <si>
    <t>BF-TY3031B 地柜-61+100</t>
  </si>
  <si>
    <t>BF-TY3030A-2.4 地柜-61+100+C23鱼翅白</t>
  </si>
  <si>
    <t>BF-TG5082 背板-61</t>
  </si>
  <si>
    <t>BF-TG5052 饰物柜-61+100</t>
  </si>
  <si>
    <t>BF-TG3031M 吊层板-61</t>
  </si>
  <si>
    <t>BF-TG3031D 吊柜-61</t>
  </si>
  <si>
    <t>BF-TG3031B-吊柜-61</t>
  </si>
  <si>
    <t>BF-TG3031A-吊柜-61+超纤皮-EL05</t>
  </si>
  <si>
    <t>BF-TG2967C 吊柜-61</t>
  </si>
  <si>
    <t>BF-SP5163A 饰物柜-61+100(商务中心装修用)</t>
  </si>
  <si>
    <t>BF-SP5163 饰物柜-61+100(上海真北店装修用)</t>
  </si>
  <si>
    <t>BF-S5053 单椅-61+布-JB1011+本色牛皮绳</t>
  </si>
  <si>
    <t>BF-J5307F 角几-61+C35奥利奥灰+发纹黑金</t>
  </si>
  <si>
    <t>BF-J5307C 角几-61+C35奥利奥灰+发纹黑金</t>
  </si>
  <si>
    <t>BF-J5301C 角几-61+C35奥利奥灰</t>
  </si>
  <si>
    <t>BF-J5288CM  角几-61+超纤皮-EL02+C35奥利奥灰</t>
  </si>
  <si>
    <t>BF-J5288B 圆几-61+超纤皮-EL05</t>
  </si>
  <si>
    <t>BF-J5288AM 茶几-61+超纤皮-EL05+C35奥利奥灰</t>
  </si>
  <si>
    <t>BF-J5251C 角几-61+发纹香槟金</t>
  </si>
  <si>
    <t>BF-J5056CL 圆几-61+C09中花白</t>
  </si>
  <si>
    <t>BF-J5056BL -圆几-61+C09中花白</t>
  </si>
  <si>
    <t>BF-J5056AL -圆几-61+C09中花白</t>
  </si>
  <si>
    <t>BF-J5050D-角几-61+C23鱼翅白</t>
  </si>
  <si>
    <t>BF-J5050C 方角几-61+C23鱼翅白</t>
  </si>
  <si>
    <t>BF-J5050AW 长方茶几-61</t>
  </si>
  <si>
    <t>BF-J5005EM 角几-61+100+C23鱼翅白+超纤皮-EL05</t>
  </si>
  <si>
    <t>BF-J5005EM 方角几-61+C23鱼翅白+超纤皮-EL05</t>
  </si>
  <si>
    <t>BF-J5005BM  大方茶几-61+C23鱼翅白+超纤皮-EL05</t>
  </si>
  <si>
    <t>BF-J3376C 角几-61</t>
  </si>
  <si>
    <t>BF-J3376B  茶几-61</t>
  </si>
  <si>
    <t>BF-J3376AM 茶几-61+C23鱼翅白</t>
  </si>
  <si>
    <t>BF-J2981C-圆几-61+EL05</t>
  </si>
  <si>
    <t>BF-J2981A -圆几-61+EL05</t>
  </si>
  <si>
    <t>BF-J2980C  茶几-61+超纤皮-EL05</t>
  </si>
  <si>
    <t>BF-J2980A -茶几-61+C23鱼翅白</t>
  </si>
  <si>
    <t>BF-J2858B 圆几-61</t>
  </si>
  <si>
    <t>BF-J2819D 茶几-61</t>
  </si>
  <si>
    <t>BF-J2819C 茶几-61</t>
  </si>
  <si>
    <t>BF-J2819A 茶几-61+C09中花白</t>
  </si>
  <si>
    <t>BF-J2772BM 茶几 61+C35奥利奥灰</t>
  </si>
  <si>
    <t>BF-J2732A 茶几-61+C23鱼翅白</t>
  </si>
  <si>
    <t>BF-DG2983-5D 五桶柜-61</t>
  </si>
  <si>
    <t>BF-CY5297  餐椅-61+超纤皮-EL06</t>
  </si>
  <si>
    <t>BF-CY2902 餐椅-61+超纤皮-EL06</t>
  </si>
  <si>
    <t>BF-CY2901A 餐椅(有扶手)- 61+EL05</t>
  </si>
  <si>
    <t>BF-CY2862A  餐椅(有扶手）-61+超纤皮-EL11</t>
  </si>
  <si>
    <t>BF-CY2862 餐椅（无扶手）-61+EL05</t>
  </si>
  <si>
    <t>BF-CY2823 餐椅-61+EL05</t>
  </si>
  <si>
    <t>BF-CY2635 单椅-61+半皮-D51+布-JE181(拼包)</t>
  </si>
  <si>
    <t>BF-CT5336M 餐台-133+C35奥利奥灰+发纹黑金</t>
  </si>
  <si>
    <t>BF-CT2862 餐台-61+C23鱼翅白</t>
  </si>
  <si>
    <t>BF-CT2758-1.5 转盘-透明灰玻</t>
  </si>
  <si>
    <t>BF-CG5005AM 床头柜-61+100+C09中花白</t>
  </si>
  <si>
    <t>BF-CG2976 床头柜-61+C23鱼翅白</t>
  </si>
  <si>
    <t>BF-CG2976 床头柜-61+C09中花白</t>
  </si>
  <si>
    <t>BF-C5325B 餐柜 61+100</t>
  </si>
  <si>
    <t>BF-C5325A 餐柜 61+100</t>
  </si>
  <si>
    <t>BF-C5052-18 餐柜 61+C23鱼翅白</t>
  </si>
  <si>
    <t>BF-C5016B-12  餐柜 61+100(装饰条、门板和桶面100)</t>
  </si>
  <si>
    <t>BF-C5016B-12  餐柜 61+100(装饰条100)</t>
  </si>
  <si>
    <t>BF-C2966A-16 餐柜 61+100</t>
  </si>
  <si>
    <t>BF-BJ5050-扶手几-61+B09大花白</t>
  </si>
  <si>
    <t>BF-BJ2858 背几</t>
  </si>
  <si>
    <t>AY-S690P-4  沙发(分体)-半皮-D16/L11布-JB966(A)</t>
  </si>
  <si>
    <t>AY 通用枕芯-标准舒适枕-50x80</t>
  </si>
  <si>
    <t>AF-XC062 -脚踏-全皮-L90(A)</t>
  </si>
  <si>
    <t>AF-XC039 -脚踏-布-JB966/全皮-L88(A)</t>
  </si>
  <si>
    <t>AF-XC038-脚踏-布-JB1008(A)</t>
  </si>
  <si>
    <t>AF-XC032 -脚踏-布-JC912(C)</t>
  </si>
  <si>
    <t>AF-XC030 -脚踏-半皮-L90(A)</t>
  </si>
  <si>
    <t>AF-S2109 单椅-半皮A20(A)</t>
  </si>
  <si>
    <t>AF-S2106 单椅-半皮-A20</t>
  </si>
  <si>
    <t>AF-S2103R 单椅 方案A</t>
  </si>
  <si>
    <t>AF-S2088 脚凳-全皮-Z02(A)</t>
  </si>
  <si>
    <t>AF-S2088 -单椅-全皮-Z02(A)</t>
  </si>
  <si>
    <t>AF-S2069-沙发长3(分体) 全皮-D21(A)EL05</t>
  </si>
  <si>
    <t>AF-S2069-1 沙发 全皮-D21(A)EL05</t>
  </si>
  <si>
    <t>AF-S2068 单椅-全皮-A10(A)</t>
  </si>
  <si>
    <t>AF-S2060-4 沙发(分体)-全皮-A16(A)</t>
  </si>
  <si>
    <t>AF-S2028 沙发-长3(分体)-全皮-M38(D)</t>
  </si>
  <si>
    <t>AF-S2026 单椅+脚踏 全皮-A08/硬皮YL11L91(A)</t>
  </si>
  <si>
    <t>AF-S2021L 单椅-半皮-A11(A)</t>
  </si>
  <si>
    <t>AF-S2020-右B+左C 半皮-D21/布-JB1012JB990(B)</t>
  </si>
  <si>
    <t>AF-S2019-4 沙发(分体)+左贵妃-半皮-A03</t>
  </si>
  <si>
    <t>AF-S2016-4  沙发4位(分体)-全皮-M39/布-JC912JC913(C)</t>
  </si>
  <si>
    <t>AF-S2013-BZ-C 转椅-半皮-D16(哑光)YL10EL02(C)</t>
  </si>
  <si>
    <t>AF-S2013-BZ 右贵妃 半皮-A02YL08EL06L91JD268JB968(B)</t>
  </si>
  <si>
    <t>AF-S2006S-BZ-3 沙发-全皮-A05/布-JC912JC916(G)</t>
  </si>
  <si>
    <t>AF-S2006-BZ-4  沙发分体- 全皮-A06/布-JC912JC913(F)</t>
  </si>
  <si>
    <t>AF-S1968-3 沙发-半皮A06</t>
  </si>
  <si>
    <t>AF-S1903 单椅-半皮-A09(D)</t>
  </si>
  <si>
    <t>AF-S1902 沙发-左B+4(可拆装)+脚踏 -半皮-D12(A)</t>
  </si>
  <si>
    <t>AF-S1890-1 沙发-全皮-EL06/布-JC916(D)</t>
  </si>
  <si>
    <t>AF-S1862沙发左A+右B+B1+B1+B1 全皮-D63/布-JB1013(D)</t>
  </si>
  <si>
    <t>AF-S1831-BZ-沙发长3(可拆装)-半皮-A11/布-JB988JB986(E)</t>
  </si>
  <si>
    <t>AF-S1690G-沙发长3(分体) -半皮-A06</t>
  </si>
  <si>
    <t>AF-S1212 单椅-半皮D30</t>
  </si>
  <si>
    <t>AF-S1190-3 三人沙发-半皮-D16（B）</t>
  </si>
  <si>
    <t>AF-PLS029A 流苏-布-FC886JA188(A)</t>
  </si>
  <si>
    <t>AF-PLS026A 流苏-LY412H-1(A)</t>
  </si>
  <si>
    <t>AF-PB2103 皮布版--自由之风(常用全套)</t>
  </si>
  <si>
    <t>AF-PB001 皮布版架-自由之风</t>
  </si>
  <si>
    <t>AF-P081-18 床1.8米-半皮-A02/超纤皮-L91 新排骨架</t>
  </si>
  <si>
    <t>AF-P061-18-床1.8米-半皮-D63(A)/配新排骨架</t>
  </si>
  <si>
    <t>AF-P029-18 床1.8米-半皮-D21/配新排骨架</t>
  </si>
  <si>
    <t>AF-P029 床上用品-布-SB810SB335(A)</t>
  </si>
  <si>
    <t>AF-P026 床上用品-布-SB810SB335(A)</t>
  </si>
  <si>
    <t>AF-P023 床上用品-布-SB809SB335(A)</t>
  </si>
  <si>
    <t>项目号</t>
    <phoneticPr fontId="1" type="noConversion"/>
  </si>
  <si>
    <t>MD1824A-300 吊灯 玫瑰金(大)</t>
  </si>
  <si>
    <t>DT-YX圆形地毯</t>
  </si>
  <si>
    <t>DT-YS 地毯/超柔幼丝-3</t>
  </si>
  <si>
    <t>DT-SG手工地毯/SHY026/高密尼龙</t>
  </si>
  <si>
    <t>DT-JF 地毯/加福/仿羊毛+涤纶/TK12998G</t>
  </si>
  <si>
    <t>DT-HD地毯/哈顿</t>
  </si>
  <si>
    <t>DT-DH多鹤地毯19</t>
  </si>
  <si>
    <t>DT-DHSG多鹤地毯19/手工地毯</t>
  </si>
  <si>
    <t>DF-CD901-18 床垫1.8米</t>
  </si>
  <si>
    <t>CF-CJ1599A  茶几-61摩卡黑橡+支架发纹香槟金</t>
  </si>
  <si>
    <t>CF-CJ1510  茶几100海鸥灰+支架发纹黑金</t>
  </si>
  <si>
    <t>CF-CJ1506 茶几 面板C09+底板61+支架发纹黑金</t>
  </si>
  <si>
    <t>CF-CJ1502A 茶几-61摩卡黑橡+支架哑光黑色+脚发纹香槟金</t>
  </si>
  <si>
    <t>CF-CJ1391C 茶几-EL05+支架哑光黑色</t>
  </si>
  <si>
    <t>CF-CJ1361C 茶几-面板EL05+底板61摩卡黑橡+支架哑光黑色</t>
  </si>
  <si>
    <t>CF-CJ1311C 茶几-61摩卡黑橡+支架不锈钢201#/DL15</t>
  </si>
  <si>
    <t>BZ-JF131 通用抱枕布-JF131</t>
  </si>
  <si>
    <t>BZ-JD266 通用抱枕-布JD266</t>
  </si>
  <si>
    <t>BZ-JB988 通用抱枕-布JB988</t>
  </si>
  <si>
    <t>BZ-JB912 通用抱枕-布-JB912</t>
  </si>
  <si>
    <t>BZ-JB1082 通用抱枕-布-JB1082</t>
  </si>
  <si>
    <t>BF-W5303-16 书台 61+超纤皮-EL06</t>
  </si>
  <si>
    <t>BF-TY5016B 地柜-61+100(装饰条、门板和桶面100)</t>
  </si>
  <si>
    <t>BF-SG2966  酒柜-61+100</t>
  </si>
  <si>
    <t>BF-J5056A 圆几-61+C23鱼翅白</t>
  </si>
  <si>
    <t>BF-J5055B- 圆几-61+C23鱼翅白</t>
  </si>
  <si>
    <t>BF-J5052A -长方茶几-61+C23鱼翅白</t>
  </si>
  <si>
    <t>BF-J2780B-1 茶几-100</t>
  </si>
  <si>
    <t>BF-J2780A-1 茶几-100</t>
  </si>
  <si>
    <t>BF-J2732C 角几-61+C23鱼翅白</t>
  </si>
  <si>
    <t>BF-J2732B 茶几-61+C23鱼翅白</t>
  </si>
  <si>
    <t>BF-CY2901A 餐椅(有扶手)- 61+超纤皮-EL03</t>
  </si>
  <si>
    <t>BF-CT2758-1.35 转盘-透明灰玻</t>
  </si>
  <si>
    <t>BF-CG5251 床头柜-61+发纹香槟金</t>
  </si>
  <si>
    <t>BF-C2966B-10 餐边柜-61+100</t>
  </si>
  <si>
    <t>AF-YH 黑色L型窄框裱手绘油画</t>
  </si>
  <si>
    <t>AF-XC039 -脚踏-布-JB968/全皮-L88(A)</t>
  </si>
  <si>
    <t>AF-XC032  脚踏-布-JB1016(B)</t>
  </si>
  <si>
    <t>AF-S2086-左短B+右短B+B1+B1+脚踏 半皮-D69(A)</t>
  </si>
  <si>
    <t>AF-S2086 D位 半皮-D69（A）</t>
  </si>
  <si>
    <t>AF-S2028L 沙发长3(分体) -全皮D12（D）</t>
  </si>
  <si>
    <t>AF-S2028 沙发-长3(分体)-全皮D16（D）</t>
  </si>
  <si>
    <t>AF-S2019-4 沙发(分体)+右贵妃-半皮-A01/布-JB998JB1036EL90(B)</t>
  </si>
  <si>
    <t>AF-S2006S-BZ-3 沙发-半皮-D59/布-JB982JE162</t>
  </si>
  <si>
    <t>AF-S2006-BZ-4  长4分体- 半皮-A06/布-JC912JC913(F</t>
  </si>
  <si>
    <t>AF-S1983 单椅-半皮-A01(A)</t>
  </si>
  <si>
    <t>AF-S1922-1 沙发-半皮-A07(E)</t>
  </si>
  <si>
    <t>AF-S1906-4 沙发(可拆装)-半皮D61</t>
  </si>
  <si>
    <t>AF-S1906-1 沙发-半皮-D61</t>
  </si>
  <si>
    <t>AF-S1862 沙发-左B+右A-半皮-D12/布-JB982(C)</t>
  </si>
  <si>
    <t>AF-S1690G-沙发长3(分体) -半皮-A20（H）</t>
  </si>
  <si>
    <t>AF-S1393 单椅-全皮-A02</t>
  </si>
  <si>
    <t>AF-S1190-4 四人沙发(可拆装)-半皮D63</t>
  </si>
  <si>
    <t>AF-S1190 沙发长3-(可拆装)-半皮D63</t>
  </si>
  <si>
    <t>AF-PLS036A 流苏-LY421H-1灰色(A)</t>
  </si>
  <si>
    <t>AF-PB2103-M  皮布板-自由之风</t>
  </si>
  <si>
    <t>AF-PB2103-JB  皮布板-自由之风</t>
  </si>
  <si>
    <t>AF-PB2103-EL  皮布板-自由之风</t>
  </si>
  <si>
    <t>AF-PB2103-D 皮布板-自由之风</t>
  </si>
  <si>
    <t>AF-PB2103-A  皮布板-自由之风</t>
  </si>
  <si>
    <t>AF-CP019 床上用品-布-布-SB861SB335(A)</t>
  </si>
  <si>
    <t>HF-HJAAL</t>
  </si>
  <si>
    <t>DF-CD023-18</t>
  </si>
  <si>
    <t>CF-CT1595</t>
  </si>
  <si>
    <t>CF-CJ1599C</t>
  </si>
  <si>
    <t>CF-CJ1596D</t>
  </si>
  <si>
    <t>CF-CJ1596C</t>
  </si>
  <si>
    <t>CF-CJ1580B</t>
  </si>
  <si>
    <t>CF-CJ1580A</t>
  </si>
  <si>
    <t>CF-CJ1579C</t>
  </si>
  <si>
    <t>CF-CJ1579B</t>
  </si>
  <si>
    <t>CF-CJ1579A</t>
  </si>
  <si>
    <t>CF-CJ1562D</t>
  </si>
  <si>
    <t>CF-CJ1562C</t>
  </si>
  <si>
    <t>CF-CJ1502B</t>
  </si>
  <si>
    <t>CF-CJ1501D</t>
  </si>
  <si>
    <t>CF-CJ1399A</t>
  </si>
  <si>
    <t>CF-CJ1392C</t>
  </si>
  <si>
    <t>CF-CJ1389D</t>
  </si>
  <si>
    <t>CF-CJ1389C</t>
  </si>
  <si>
    <t>CF-CJ1361C</t>
  </si>
  <si>
    <t>CF-CJ1360D</t>
  </si>
  <si>
    <t>CF-CJ1322</t>
  </si>
  <si>
    <t>BZ-JE191</t>
  </si>
  <si>
    <t>BZ-JC922</t>
  </si>
  <si>
    <t>BZ-JC918</t>
  </si>
  <si>
    <t>BZ-JC916</t>
  </si>
  <si>
    <t>BZ-JC913</t>
  </si>
  <si>
    <t>BZ-JC912</t>
  </si>
  <si>
    <t>BZ-JB983</t>
  </si>
  <si>
    <t>BZ-JB982</t>
  </si>
  <si>
    <t>BW-CG2776</t>
  </si>
  <si>
    <t>BF-XC5050</t>
  </si>
  <si>
    <t>BF-TG5052</t>
  </si>
  <si>
    <t>BF-TG3031M</t>
  </si>
  <si>
    <t>BF-TG3031D</t>
  </si>
  <si>
    <t>BF-SP5163A</t>
  </si>
  <si>
    <t>BF-SP5163</t>
  </si>
  <si>
    <t>BF-S5053</t>
  </si>
  <si>
    <t>BF-J5307F</t>
  </si>
  <si>
    <t>BF-J5307C</t>
  </si>
  <si>
    <t>BF-J5301C</t>
  </si>
  <si>
    <t>BF-J5288CM</t>
  </si>
  <si>
    <t>BF-J5288B</t>
  </si>
  <si>
    <t>BF-J5288AM</t>
  </si>
  <si>
    <t>BF-J5251C</t>
  </si>
  <si>
    <t>BF-J5056CL</t>
  </si>
  <si>
    <t>BF-J5056BL</t>
  </si>
  <si>
    <t>BF-J5056AL</t>
  </si>
  <si>
    <t>BF-J5050C</t>
  </si>
  <si>
    <t>BF-J5050AW</t>
  </si>
  <si>
    <t>BF-J5005EM</t>
  </si>
  <si>
    <t>BF-J5005BM</t>
  </si>
  <si>
    <t>BF-J3379B</t>
  </si>
  <si>
    <t>BF-J3376C</t>
  </si>
  <si>
    <t>BF-J3376B</t>
  </si>
  <si>
    <t>BF-J3376AM</t>
  </si>
  <si>
    <t>BF-J2981A</t>
  </si>
  <si>
    <t>BF-J2980C</t>
  </si>
  <si>
    <t>BF-J2980A</t>
  </si>
  <si>
    <t>BF-J2858B</t>
  </si>
  <si>
    <t>BF-J2819D</t>
  </si>
  <si>
    <t>BF-J2819C</t>
  </si>
  <si>
    <t>BF-J2819A</t>
  </si>
  <si>
    <t>BF-J2772BM</t>
  </si>
  <si>
    <t>BF-J2732A</t>
  </si>
  <si>
    <t>BF-DG2983-5D</t>
  </si>
  <si>
    <t>BF-CY5297</t>
  </si>
  <si>
    <t>BF-CY2902</t>
  </si>
  <si>
    <t>BF-CY2901A</t>
  </si>
  <si>
    <t>BF-CY2862A</t>
  </si>
  <si>
    <t>BF-CY2862</t>
  </si>
  <si>
    <t>BF-CY2823</t>
  </si>
  <si>
    <t>BF-CY2635</t>
  </si>
  <si>
    <t>BF-CG5005AM</t>
  </si>
  <si>
    <t>BF-CG2976</t>
  </si>
  <si>
    <t>BF-C5325B</t>
  </si>
  <si>
    <t>BF-C5325A</t>
  </si>
  <si>
    <t>BF-C5052-18</t>
  </si>
  <si>
    <t>BF-C2966A-16</t>
  </si>
  <si>
    <t>BF-BJ2858</t>
  </si>
  <si>
    <t>AY-S690P-4</t>
  </si>
  <si>
    <t>AY</t>
  </si>
  <si>
    <t>AF-XC062</t>
  </si>
  <si>
    <t>AF-XC039</t>
  </si>
  <si>
    <t>AF-XC032</t>
  </si>
  <si>
    <t>AF-XC030</t>
  </si>
  <si>
    <t>AF-S2109</t>
  </si>
  <si>
    <t>AF-S2106</t>
  </si>
  <si>
    <t>AF-S2103R</t>
  </si>
  <si>
    <t>AF-S2069-1</t>
  </si>
  <si>
    <t>AF-S2068</t>
  </si>
  <si>
    <t>AF-S2060-4</t>
  </si>
  <si>
    <t>AF-S2026</t>
  </si>
  <si>
    <t>AF-S2021L</t>
  </si>
  <si>
    <t>AF-S2016-4</t>
  </si>
  <si>
    <t>AF-S2013-BZ-C</t>
  </si>
  <si>
    <t>AF-S2013-BZ</t>
  </si>
  <si>
    <t>AF-S2006S-BZ-3</t>
  </si>
  <si>
    <t>AF-S2006-BZ-4</t>
  </si>
  <si>
    <t>AF-S1890-1</t>
  </si>
  <si>
    <t>AF-S1212</t>
  </si>
  <si>
    <t>AF-PLS029A</t>
  </si>
  <si>
    <t>AF-PLS026A</t>
  </si>
  <si>
    <t>AF-PB2103</t>
  </si>
  <si>
    <t>AF-PB001</t>
  </si>
  <si>
    <t>AF-P081-18</t>
  </si>
  <si>
    <t>AF-P029-18</t>
  </si>
  <si>
    <t>AF-P029</t>
  </si>
  <si>
    <t>AF-P026</t>
  </si>
  <si>
    <t>AF-P023</t>
  </si>
  <si>
    <r>
      <t xml:space="preserve">HQ-CA001 </t>
    </r>
    <r>
      <rPr>
        <sz val="10"/>
        <rFont val="宋体"/>
        <family val="3"/>
        <charset val="134"/>
      </rPr>
      <t>橱柜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柜身</t>
    </r>
    <r>
      <rPr>
        <sz val="10"/>
        <rFont val="Times New Roman"/>
        <family val="1"/>
      </rPr>
      <t>H10/</t>
    </r>
    <r>
      <rPr>
        <sz val="10"/>
        <rFont val="宋体"/>
        <family val="3"/>
        <charset val="134"/>
      </rPr>
      <t>门板</t>
    </r>
    <r>
      <rPr>
        <sz val="10"/>
        <rFont val="Times New Roman"/>
        <family val="1"/>
      </rPr>
      <t>46</t>
    </r>
    <phoneticPr fontId="1" type="noConversion"/>
  </si>
  <si>
    <t>DP-CD904-18</t>
  </si>
  <si>
    <t>CF-CJ1562A-2</t>
  </si>
  <si>
    <t>CF-CJ1512B-1</t>
  </si>
  <si>
    <t>CF-CJ1512A-1</t>
  </si>
  <si>
    <t>CF-CJ1392D-14</t>
  </si>
  <si>
    <t>BF-TY5082-20</t>
  </si>
  <si>
    <t>BF-TY5052A-19S</t>
  </si>
  <si>
    <t>BF-TY5052A-21</t>
  </si>
  <si>
    <t>BF-TY3031B-18</t>
  </si>
  <si>
    <t>BF-TY3030A-24</t>
  </si>
  <si>
    <t>BF-TG5082-2</t>
  </si>
  <si>
    <t>BF-TG3031B-8</t>
  </si>
  <si>
    <t>BF-TG3031B-6</t>
  </si>
  <si>
    <t>BF-TG3031B-4</t>
  </si>
  <si>
    <t>BF-TG3031A-6</t>
  </si>
  <si>
    <t>BF-TG2967C-12</t>
  </si>
  <si>
    <t>BF-J5050D</t>
  </si>
  <si>
    <t>BF-J5005EM-1</t>
  </si>
  <si>
    <t>BF-J2981C</t>
  </si>
  <si>
    <t>BF-H2709-20-2</t>
  </si>
  <si>
    <t>BF-CY2901A-2</t>
  </si>
  <si>
    <t>BF-CT5336M-15</t>
  </si>
  <si>
    <t>BF-CT2862-24</t>
  </si>
  <si>
    <t>BF-CT2758-135</t>
  </si>
  <si>
    <t>BF-CG2976-1</t>
  </si>
  <si>
    <t>BF-C5016B-12-2</t>
  </si>
  <si>
    <t>BF-C5016B-12-1</t>
  </si>
  <si>
    <t>BF-BJ5050</t>
  </si>
  <si>
    <t>AF-XC038</t>
  </si>
  <si>
    <t>AF-S2088-2</t>
  </si>
  <si>
    <t>AF-S2088-1</t>
  </si>
  <si>
    <t>AF-S2086-ZH-1</t>
  </si>
  <si>
    <t>AF-S2069-C3</t>
  </si>
  <si>
    <t>AF-S2028-C3-2</t>
  </si>
  <si>
    <t>AF-S2020-ZJ</t>
  </si>
  <si>
    <t>AF-S2019-4-3</t>
  </si>
  <si>
    <t>AF-S1968-3-2</t>
  </si>
  <si>
    <t>AF-S1903-D</t>
  </si>
  <si>
    <t>AF-S1902-ZH</t>
  </si>
  <si>
    <t>AF-S1862-ZH-QP</t>
  </si>
  <si>
    <t>AF-S1831-BZ-C3</t>
  </si>
  <si>
    <t>AF-S1690G-C3</t>
  </si>
  <si>
    <t>AF-S1190-4-1</t>
  </si>
  <si>
    <t>AF-P061-18</t>
  </si>
  <si>
    <r>
      <t xml:space="preserve">DP-CD904 </t>
    </r>
    <r>
      <rPr>
        <sz val="10"/>
        <rFont val="宋体"/>
        <family val="3"/>
        <charset val="134"/>
      </rPr>
      <t>床垫</t>
    </r>
    <r>
      <rPr>
        <sz val="10"/>
        <rFont val="Times New Roman"/>
        <family val="1"/>
      </rPr>
      <t>1.8</t>
    </r>
    <r>
      <rPr>
        <sz val="10"/>
        <rFont val="宋体"/>
        <family val="3"/>
        <charset val="134"/>
      </rPr>
      <t>米</t>
    </r>
    <phoneticPr fontId="1" type="noConversion"/>
  </si>
  <si>
    <t>FA-B1376/黑玛瑙扣鱼皮盒/大号小号</t>
  </si>
  <si>
    <t>FA-B1384/金属条鱼皮盒黑灰色/大中小</t>
  </si>
  <si>
    <t>T/薄款西服男士/黑色/均码</t>
  </si>
  <si>
    <t>T/薄款西服男士/灰色/均码</t>
  </si>
  <si>
    <t>T/纯银情侣戒钻/奢华款/一对</t>
  </si>
  <si>
    <t>T/公文包香水香薰玻璃罩领带托盘组合/套装</t>
  </si>
  <si>
    <t>T/黑白格纹西装/黑色（衣长57厘米）160/84A</t>
  </si>
  <si>
    <t>T/家居收纳整理箱/蓝色/一套3件/中号</t>
  </si>
  <si>
    <t>T/男士皮带/皮带4（不含展示架）</t>
  </si>
  <si>
    <t>T/男士皮带/皮带5（不含展示架）</t>
  </si>
  <si>
    <t>T/男士皮带/皮带8（不含展示架）</t>
  </si>
  <si>
    <t>T/男士围巾/咖色格子</t>
  </si>
  <si>
    <t>T/男士职业长袖衬衣/白色斜纹无领扣M</t>
  </si>
  <si>
    <t>T/男士职业长袖衬衣/浅灰无领扣M</t>
  </si>
  <si>
    <t>T/女款围巾/麻灰色</t>
  </si>
  <si>
    <t>T/皮带展示架黑色六格</t>
  </si>
  <si>
    <t>T/项链耳环套装饰品</t>
  </si>
  <si>
    <t>T/幸运草手镯/玫瑰金</t>
  </si>
  <si>
    <t>T/衣架/H2121黑钩成人（经典款）/一套10个</t>
  </si>
  <si>
    <t>T/展示架项链+耳钉架+圆筒手链架+小号底板</t>
  </si>
  <si>
    <t>T/珠宝项链展示道具/黑色</t>
  </si>
  <si>
    <t>TS102东方风韵</t>
  </si>
  <si>
    <t>白色椭圆陶瓷花瓶-大/D8.80261</t>
  </si>
  <si>
    <t>白色椭圆陶瓷花瓶-小/D8.80166</t>
  </si>
  <si>
    <t>摆件/BD-902G</t>
  </si>
  <si>
    <t>摆件/BD-903G</t>
  </si>
  <si>
    <t>摆件/BJ2076-AB/线球（大）铁线</t>
  </si>
  <si>
    <t>摆件/BSDD0284J/多面体金色</t>
  </si>
  <si>
    <t>摆件/BSDLS0001W/大理石书档中灰白</t>
  </si>
  <si>
    <t>摆件/BSDLS0007B/黑色大理石铜艺摆件</t>
  </si>
  <si>
    <t>摆件/BSDLS3290W/中花白大理石铜人摆件</t>
  </si>
  <si>
    <t>摆件/BSLX0189W2/白色</t>
  </si>
  <si>
    <t>摆件/BSLX0189W3/白色</t>
  </si>
  <si>
    <t>摆件/BSYG0281B1/金字塔大号黑色</t>
  </si>
  <si>
    <t>摆件/BSYG0281B2/金字塔中号黑色</t>
  </si>
  <si>
    <t>摆件/BSYG0281B3/金字塔小号黑色</t>
  </si>
  <si>
    <t>摆件/BSYG0284W/多面体白色</t>
  </si>
  <si>
    <t>摆件/GHYS0119/金黄色蝴蝶女人/画</t>
  </si>
  <si>
    <t>摆件/GHYS0143/现代抽象建筑/画</t>
  </si>
  <si>
    <t>摆件/RYYG0280C1/大号哑光灰色拉线斜口碗</t>
  </si>
  <si>
    <t>摆件/RYYG0280W2/小号白色拉线斜口碗</t>
  </si>
  <si>
    <t>摆件/SP-DLSBJ71/大理石+铁艺</t>
  </si>
  <si>
    <t>摆件/SP-DLSBJ72/大理石+铁艺</t>
  </si>
  <si>
    <t>摆件/SP-DLSBJ73/大理石+铁艺</t>
  </si>
  <si>
    <t>摆件/SP-DWBJ85/高温瓷</t>
  </si>
  <si>
    <t>摆件/SP-DWBJ86/高温瓷</t>
  </si>
  <si>
    <t>摆件/SP-HQ116/高温瓷</t>
  </si>
  <si>
    <t>摆件/SP-XK013/高温瓷</t>
  </si>
  <si>
    <t>摆件/SP-XK014/高温瓷</t>
  </si>
  <si>
    <t>摆件/SP-XK015/高温瓷</t>
  </si>
  <si>
    <t>摆件/TPMZ0020B/木托盘长方形黑色</t>
  </si>
  <si>
    <t>摆件/ZB323/铝+大理石</t>
  </si>
  <si>
    <t>摆件/ZB370/铝+大理石</t>
  </si>
  <si>
    <t>摆件/北欧时尚陶瓷-大号/陶瓷/亚黑</t>
  </si>
  <si>
    <t>摆件/北欧水滴时钟/进口大理石-爵士白</t>
  </si>
  <si>
    <t>摆件/陶瓷电镀</t>
  </si>
  <si>
    <t>摆饰/B15/大号:B15-1/白珍珠</t>
  </si>
  <si>
    <t>摆饰/C10－3/低/白+银</t>
  </si>
  <si>
    <t>摆饰/椭圆贴皮托盘/JP-A0231</t>
  </si>
  <si>
    <t>摆饰/相框大/JP-F0078</t>
  </si>
  <si>
    <t>摆饰/相框小/JP-F0078</t>
  </si>
  <si>
    <t>玻璃杯1988</t>
  </si>
  <si>
    <t>彩图精装类书硬壳（1本）</t>
  </si>
  <si>
    <t>船口花瓶-大号/陶瓷</t>
  </si>
  <si>
    <t>船口花瓶-小号/陶瓷</t>
  </si>
  <si>
    <t>荡漾-果碗/CG-747C</t>
  </si>
  <si>
    <t>荡漾-果碗/CG-748A</t>
  </si>
  <si>
    <t>荡漾-果碗/CG-749B</t>
  </si>
  <si>
    <t>多边形花器/BP-C05081BK</t>
  </si>
  <si>
    <t>多边形花器/BP-C05081WT</t>
  </si>
  <si>
    <t>多鹤地毯19</t>
  </si>
  <si>
    <t>仿真植物/FPM0052/干枝贴瓣头</t>
  </si>
  <si>
    <t>仿真植物/白色干花</t>
  </si>
  <si>
    <t>仿真植物/大号波丝蕨草把束/7154609</t>
  </si>
  <si>
    <t>挂件/钟/F-09401</t>
  </si>
  <si>
    <t>黑色铁艺玛瑙石摆件/BJ572</t>
  </si>
  <si>
    <t>花瓶/HPLX0206BL2/中号拉线花瓶蓝色</t>
  </si>
  <si>
    <t>花瓶/HPLX0249BL1/拉线花瓶蓝色大号</t>
  </si>
  <si>
    <t>花瓶/HPLX0249G3/拉线花瓶奶色小号</t>
  </si>
  <si>
    <t>花瓶/HPSL0004C1/手拉花瓶大号灰色</t>
  </si>
  <si>
    <t>花瓶/HPSL0025BL1/手拉花盆蓝色大号</t>
  </si>
  <si>
    <t>花瓶/HPSL0026O2/手拉花瓶橙色小号</t>
  </si>
  <si>
    <t>花瓶/HPST0014G2/色土奶色花瓶小号</t>
  </si>
  <si>
    <t>花瓶/HPYG0273W2/中号花瓶白色</t>
  </si>
  <si>
    <t>花瓶/HPYG0279C1/土豆花瓶灰色</t>
  </si>
  <si>
    <t>花瓶/HPYG0286W2/小号花瓶白色</t>
  </si>
  <si>
    <t>花瓶/HPYG0305B2/T哑光黑小号花瓶</t>
  </si>
  <si>
    <t>花瓶/HPYG0305W1/T哑光白大号花瓶</t>
  </si>
  <si>
    <t>花艺ZPO2199/小</t>
  </si>
  <si>
    <t>经管类书巴菲特硬壳（1本）</t>
  </si>
  <si>
    <t>经管类书硬壳（1本）</t>
  </si>
  <si>
    <t>拉丝黑框/油画布落地画</t>
  </si>
  <si>
    <t>落地灯/1250F</t>
  </si>
  <si>
    <t>落地灯/KS6309F-LED</t>
  </si>
  <si>
    <t>落地灯/SM2289F</t>
  </si>
  <si>
    <t>落地灯/SM2300F</t>
  </si>
  <si>
    <t>落地灯/SM2304F</t>
  </si>
  <si>
    <t>落地灯/SM2318-F2-200</t>
  </si>
  <si>
    <t>啤酒花瓶/陶瓷/不含花艺/一套3件</t>
  </si>
  <si>
    <t>饰品真书/世界名著莎士书系一套/6本</t>
  </si>
  <si>
    <t>水晶摆件/大号天兰色/JP-S0377</t>
  </si>
  <si>
    <t>水晶摆件/小号棕色/JP-S0377</t>
  </si>
  <si>
    <t>水晶摆件/中号宝蓝色/JP-S0377</t>
  </si>
  <si>
    <t>台灯/1155T4</t>
  </si>
  <si>
    <t>台灯/MT10972-1-250T/高/拉丝封哑光油+渐白</t>
  </si>
  <si>
    <t>台灯/MT10975-1-350/干邑色</t>
  </si>
  <si>
    <t>台灯/QP-X42/金色/含光源</t>
  </si>
  <si>
    <t>台灯/QP-X45/金色/含光源?</t>
  </si>
  <si>
    <t>台灯/SM2333T</t>
  </si>
  <si>
    <t>台灯/TD-5119/B/砂灰</t>
  </si>
  <si>
    <t>台灯+花器/白+金/金属/植物</t>
  </si>
  <si>
    <t>台灯qp-026/茶色玻璃灯罩+天然云石底座+五金电镀</t>
  </si>
  <si>
    <t>太阳花墙饰/E158</t>
  </si>
  <si>
    <t>贴皮手提花瓶橙色小号/JP-H0119</t>
  </si>
  <si>
    <t>斜口花瓶大号/JP-H0117</t>
  </si>
  <si>
    <t>斜口花瓶小号/JP-H0117</t>
  </si>
  <si>
    <t>哑克力水晶画</t>
  </si>
  <si>
    <t>宴会晚礼服短款/黑色</t>
  </si>
  <si>
    <t>艺术摆件大号/JP-H0115</t>
  </si>
  <si>
    <t>艺术摆件小号/JP-H0115</t>
  </si>
  <si>
    <t>银色圆柱红酒杯</t>
  </si>
  <si>
    <t>圆形哑克力画</t>
  </si>
  <si>
    <t>真书/家居廊杂志</t>
  </si>
  <si>
    <t>装饰画</t>
  </si>
  <si>
    <t>装饰框-BF-SP3016A/Φ800x50mm</t>
  </si>
  <si>
    <r>
      <rPr>
        <sz val="10"/>
        <rFont val="宋体"/>
        <family val="3"/>
        <charset val="134"/>
      </rPr>
      <t>盘子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雀跃楼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平</t>
    </r>
    <phoneticPr fontId="1" type="noConversion"/>
  </si>
  <si>
    <r>
      <rPr>
        <sz val="10"/>
        <color theme="1"/>
        <rFont val="宋体"/>
        <family val="3"/>
        <charset val="134"/>
      </rPr>
      <t>多鹤地毯</t>
    </r>
    <r>
      <rPr>
        <sz val="10"/>
        <color theme="1"/>
        <rFont val="Times New Roman"/>
        <family val="1"/>
      </rPr>
      <t>19</t>
    </r>
    <phoneticPr fontId="1" type="noConversion"/>
  </si>
  <si>
    <r>
      <t xml:space="preserve">HF-YG032 </t>
    </r>
    <r>
      <rPr>
        <sz val="10"/>
        <rFont val="宋体"/>
        <family val="3"/>
        <charset val="134"/>
      </rPr>
      <t>衣帽间衣柜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柜体</t>
    </r>
    <r>
      <rPr>
        <sz val="10"/>
        <rFont val="Times New Roman"/>
        <family val="1"/>
      </rPr>
      <t>H32/</t>
    </r>
    <r>
      <rPr>
        <sz val="10"/>
        <rFont val="宋体"/>
        <family val="3"/>
        <charset val="134"/>
      </rPr>
      <t>柜门和外侧装饰板及线条</t>
    </r>
    <r>
      <rPr>
        <sz val="10"/>
        <rFont val="Times New Roman"/>
        <family val="1"/>
      </rPr>
      <t>100</t>
    </r>
    <phoneticPr fontId="1" type="noConversion"/>
  </si>
  <si>
    <r>
      <t xml:space="preserve">HF-HJAAL </t>
    </r>
    <r>
      <rPr>
        <sz val="10"/>
        <rFont val="宋体"/>
        <family val="3"/>
        <charset val="134"/>
      </rPr>
      <t>饰物柜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柜身</t>
    </r>
    <r>
      <rPr>
        <sz val="10"/>
        <rFont val="Times New Roman"/>
        <family val="1"/>
      </rPr>
      <t>H26/</t>
    </r>
    <r>
      <rPr>
        <sz val="10"/>
        <rFont val="宋体"/>
        <family val="3"/>
        <charset val="134"/>
      </rPr>
      <t>门板</t>
    </r>
    <r>
      <rPr>
        <sz val="10"/>
        <rFont val="Times New Roman"/>
        <family val="1"/>
      </rPr>
      <t>46</t>
    </r>
    <phoneticPr fontId="1" type="noConversion"/>
  </si>
  <si>
    <t>BW-CT2781-18 餐台-63</t>
  </si>
  <si>
    <t>BF-SW2966  酒柜-61+46</t>
  </si>
  <si>
    <t>BF-J5207E 角几-61+100</t>
  </si>
  <si>
    <t>BF-J5055A 茶几-61+C23鱼翅白</t>
  </si>
  <si>
    <t>BF-J2980B 茶几-61+超纤皮-EL05</t>
  </si>
  <si>
    <t>BF-J2819B 茶几-61</t>
  </si>
  <si>
    <t>BF-J2819A 茶几-13+C21金丝楠</t>
  </si>
  <si>
    <t>BF-J2795C 圆几-61+超纤皮-EL05</t>
  </si>
  <si>
    <t>BF-J2780B 茶几-46</t>
  </si>
  <si>
    <t>BF-J2780A 茶几-46</t>
  </si>
  <si>
    <t>BF-CY5051 餐椅-61+超纤皮-EL88</t>
  </si>
  <si>
    <t>BF-CY2862-1 餐椅-61+超纤皮-EL13</t>
  </si>
  <si>
    <t>BF-CY2816A  餐椅-61+EL05</t>
  </si>
  <si>
    <t>BF-CY2635 单椅-61+半皮-CS06</t>
  </si>
  <si>
    <t>BF-CT2758 圆餐桌-46+C23鱼翅白+镜面不锈钢</t>
  </si>
  <si>
    <t>BF-BJ5050-扶手几-61+C23鱼翅白</t>
  </si>
  <si>
    <t>AF-XC082  脚踏-全超纤EL06（A）</t>
  </si>
  <si>
    <t>AF-XC038 -脚踏-布-JE186(B)</t>
  </si>
  <si>
    <t>AF-XC032 -脚踏-布-JE186(A)</t>
  </si>
  <si>
    <t>AF-XC032 -脚踏-布-JE180</t>
  </si>
  <si>
    <t>AF-S2019-Z 左贵妃 全皮-A01</t>
  </si>
  <si>
    <t>AF-S2009-BZ 沙发-右B+长3(分体)+脚踏-半皮-D69/布-JF121JB1012(B)</t>
  </si>
  <si>
    <t>AF-S1908 单椅-布-JB1012(C)</t>
  </si>
  <si>
    <t>AF-S1902 沙发-4(可拆装)+脚踏+右B-半皮-D21</t>
  </si>
  <si>
    <t>AF-S1890-1 沙发-全皮-L10/布-JB1019(C)</t>
  </si>
  <si>
    <t>AF-S1690G-2 沙发两位-半皮-A13</t>
  </si>
  <si>
    <t>AF-S1212 单椅-半皮D66</t>
  </si>
  <si>
    <t>AF-S1190 沙发长3-(可拆装)-半皮D16(B)</t>
  </si>
  <si>
    <r>
      <t>BF-J2980C</t>
    </r>
    <r>
      <rPr>
        <sz val="10"/>
        <color theme="1"/>
        <rFont val="宋体"/>
        <family val="1"/>
        <charset val="134"/>
      </rPr>
      <t>茶几</t>
    </r>
    <phoneticPr fontId="1" type="noConversion"/>
  </si>
  <si>
    <r>
      <t>BF-BJ5207A</t>
    </r>
    <r>
      <rPr>
        <sz val="10"/>
        <color theme="1"/>
        <rFont val="宋体"/>
        <family val="1"/>
        <charset val="134"/>
      </rPr>
      <t>背几</t>
    </r>
    <phoneticPr fontId="1" type="noConversion"/>
  </si>
  <si>
    <t>商品名称</t>
    <phoneticPr fontId="1" type="noConversion"/>
  </si>
  <si>
    <r>
      <t xml:space="preserve">TY2997A-1.8  </t>
    </r>
    <r>
      <rPr>
        <sz val="10"/>
        <color theme="1"/>
        <rFont val="宋体"/>
        <family val="3"/>
        <charset val="134"/>
      </rPr>
      <t>地柜</t>
    </r>
    <r>
      <rPr>
        <sz val="10"/>
        <color theme="1"/>
        <rFont val="Times New Roman"/>
        <family val="1"/>
      </rPr>
      <t>-61+100</t>
    </r>
    <phoneticPr fontId="1" type="noConversion"/>
  </si>
  <si>
    <r>
      <t xml:space="preserve">CW-CJ1367A </t>
    </r>
    <r>
      <rPr>
        <sz val="10"/>
        <color theme="1"/>
        <rFont val="宋体"/>
        <family val="3"/>
        <charset val="134"/>
      </rPr>
      <t>茶几</t>
    </r>
    <r>
      <rPr>
        <sz val="10"/>
        <color theme="1"/>
        <rFont val="Times New Roman"/>
        <family val="1"/>
      </rPr>
      <t>-61</t>
    </r>
    <r>
      <rPr>
        <sz val="10"/>
        <color theme="1"/>
        <rFont val="宋体"/>
        <family val="3"/>
        <charset val="134"/>
      </rPr>
      <t>摩卡黑橡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支架哑光黑色</t>
    </r>
    <phoneticPr fontId="1" type="noConversion"/>
  </si>
  <si>
    <t>1100313670016</t>
  </si>
  <si>
    <t>1020315080002</t>
    <phoneticPr fontId="34" type="noConversion"/>
  </si>
  <si>
    <r>
      <t xml:space="preserve">CF-CJ1391C </t>
    </r>
    <r>
      <rPr>
        <sz val="10"/>
        <color theme="1"/>
        <rFont val="宋体"/>
        <family val="3"/>
        <charset val="134"/>
      </rPr>
      <t>茶几</t>
    </r>
    <r>
      <rPr>
        <sz val="10"/>
        <color theme="1"/>
        <rFont val="Times New Roman"/>
        <family val="1"/>
      </rPr>
      <t>-EL05+</t>
    </r>
    <r>
      <rPr>
        <sz val="10"/>
        <color theme="1"/>
        <rFont val="宋体"/>
        <family val="3"/>
        <charset val="134"/>
      </rPr>
      <t>支架哑光黑色</t>
    </r>
    <phoneticPr fontId="1" type="noConversion"/>
  </si>
  <si>
    <t>CF-CJ1391C</t>
  </si>
  <si>
    <t>BX-CG2937</t>
  </si>
  <si>
    <t>BW-CT2781-18</t>
  </si>
  <si>
    <t>BF-SW2966</t>
  </si>
  <si>
    <t>BF-J5207E</t>
  </si>
  <si>
    <t>BF-J5055A</t>
  </si>
  <si>
    <t>BF-J2980B</t>
  </si>
  <si>
    <t>BF-J2819B</t>
  </si>
  <si>
    <t>BF-J2795C</t>
  </si>
  <si>
    <t>BF-J2780B</t>
  </si>
  <si>
    <t>BF-J2780A</t>
  </si>
  <si>
    <t>BF-CY5051</t>
  </si>
  <si>
    <t>BF-CY3253</t>
  </si>
  <si>
    <t>BF-CY2862-1</t>
  </si>
  <si>
    <t>BF-CY2816A</t>
  </si>
  <si>
    <t>BF-CG5251</t>
  </si>
  <si>
    <t>AW-S001-BZ-1</t>
  </si>
  <si>
    <t>AF-XC082</t>
  </si>
  <si>
    <t>AF-S2019-Z</t>
  </si>
  <si>
    <t>AF-S1690G-2</t>
  </si>
  <si>
    <t>1050313910004</t>
  </si>
  <si>
    <t>1050352880002</t>
  </si>
  <si>
    <t>1050550510004</t>
  </si>
  <si>
    <t>1050118900037</t>
  </si>
  <si>
    <t>1050212120161</t>
  </si>
  <si>
    <r>
      <t xml:space="preserve">BX-CG2937 </t>
    </r>
    <r>
      <rPr>
        <sz val="10"/>
        <color theme="1"/>
        <rFont val="宋体"/>
        <family val="3"/>
        <charset val="134"/>
      </rPr>
      <t>床头柜</t>
    </r>
    <r>
      <rPr>
        <sz val="10"/>
        <color theme="1"/>
        <rFont val="Times New Roman"/>
        <family val="1"/>
      </rPr>
      <t>-46+61</t>
    </r>
    <phoneticPr fontId="1" type="noConversion"/>
  </si>
  <si>
    <t>CW-CJ1367A</t>
  </si>
  <si>
    <t>CF-CJ1508</t>
  </si>
  <si>
    <t>BF-J2819A-1</t>
  </si>
  <si>
    <t>BF-CY2635-1</t>
  </si>
  <si>
    <t>BF-CT2758-135-1</t>
  </si>
  <si>
    <t>BF-BJ5050-1</t>
  </si>
  <si>
    <t>AF-XC038-1</t>
  </si>
  <si>
    <t>AF-XC032-2</t>
  </si>
  <si>
    <t>AF-XC032-3</t>
  </si>
  <si>
    <t>AF-S2009-BZ-ZH</t>
  </si>
  <si>
    <t>AF-S1908-1</t>
  </si>
  <si>
    <t>AF-S1902-ZH1</t>
  </si>
  <si>
    <t>AF-S1890-1-QP</t>
  </si>
  <si>
    <t>AF-S1212-1</t>
  </si>
  <si>
    <t>AF-S1190-C3</t>
  </si>
  <si>
    <t>1050329800002</t>
  </si>
  <si>
    <t>1050327320006</t>
  </si>
  <si>
    <t>1050229010011</t>
  </si>
  <si>
    <t>1050528620134</t>
  </si>
  <si>
    <t>1051252510001</t>
  </si>
  <si>
    <r>
      <t>BF-BJ5050-</t>
    </r>
    <r>
      <rPr>
        <sz val="10"/>
        <color theme="1"/>
        <rFont val="宋体"/>
        <family val="3"/>
        <charset val="134"/>
      </rPr>
      <t>扶手几</t>
    </r>
    <r>
      <rPr>
        <sz val="10"/>
        <color theme="1"/>
        <rFont val="Times New Roman"/>
        <family val="1"/>
      </rPr>
      <t>-61+C23</t>
    </r>
    <r>
      <rPr>
        <sz val="10"/>
        <color theme="1"/>
        <rFont val="宋体"/>
        <family val="3"/>
        <charset val="134"/>
      </rPr>
      <t>鱼翅白</t>
    </r>
    <phoneticPr fontId="1" type="noConversion"/>
  </si>
  <si>
    <t>1050350500048</t>
  </si>
  <si>
    <r>
      <t xml:space="preserve">AW-S001-BZ-1 </t>
    </r>
    <r>
      <rPr>
        <sz val="10"/>
        <color theme="1"/>
        <rFont val="宋体"/>
        <family val="3"/>
        <charset val="134"/>
      </rPr>
      <t>沙发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全皮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方案</t>
    </r>
    <r>
      <rPr>
        <sz val="10"/>
        <color theme="1"/>
        <rFont val="Times New Roman"/>
        <family val="1"/>
      </rPr>
      <t>(A)/</t>
    </r>
    <r>
      <rPr>
        <sz val="10"/>
        <color theme="1"/>
        <rFont val="宋体"/>
        <family val="3"/>
        <charset val="134"/>
      </rPr>
      <t>金丝黑橡</t>
    </r>
    <phoneticPr fontId="1" type="noConversion"/>
  </si>
  <si>
    <t>1050100820001</t>
  </si>
  <si>
    <t>1050100380002</t>
  </si>
  <si>
    <r>
      <t xml:space="preserve">BF-CY3253  </t>
    </r>
    <r>
      <rPr>
        <sz val="10"/>
        <color theme="1"/>
        <rFont val="宋体"/>
        <family val="3"/>
        <charset val="134"/>
      </rPr>
      <t>餐椅</t>
    </r>
    <r>
      <rPr>
        <sz val="10"/>
        <color theme="1"/>
        <rFont val="Times New Roman"/>
        <family val="1"/>
      </rPr>
      <t>61+XB116</t>
    </r>
    <phoneticPr fontId="1" type="noConversion"/>
  </si>
  <si>
    <t>CF-CJ1502A</t>
  </si>
  <si>
    <t>CF-CJ1501C</t>
  </si>
  <si>
    <t>BF-TG3031C</t>
  </si>
  <si>
    <t>BF-SP5382</t>
  </si>
  <si>
    <t>BF-CT2862-20</t>
  </si>
  <si>
    <t>BF-CG5265W</t>
  </si>
  <si>
    <t>AF-S2083-4</t>
  </si>
  <si>
    <t>AF-S2019-C3</t>
  </si>
  <si>
    <t>AF-S1922-1-1</t>
  </si>
  <si>
    <t>AF-S1862-ZH-5QP</t>
  </si>
  <si>
    <t>DX-CD029-18</t>
    <phoneticPr fontId="1" type="noConversion"/>
  </si>
  <si>
    <t>1120602900001</t>
  </si>
  <si>
    <t>1050315790002</t>
  </si>
  <si>
    <t>1050315790001</t>
  </si>
  <si>
    <t>1050315120002</t>
  </si>
  <si>
    <t>1050315020001</t>
  </si>
  <si>
    <t>1050315010003</t>
  </si>
  <si>
    <t>1053430310008</t>
  </si>
  <si>
    <t>1053430310005</t>
  </si>
  <si>
    <t>1053430310004</t>
  </si>
  <si>
    <t>1053430310009</t>
  </si>
  <si>
    <t>1053430310002</t>
  </si>
  <si>
    <t>1051353820001</t>
  </si>
  <si>
    <t>1050352510001</t>
  </si>
  <si>
    <t>BF-CY2901A-2</t>
    <phoneticPr fontId="1" type="noConversion"/>
  </si>
  <si>
    <t>1050229010035</t>
  </si>
  <si>
    <t>BF-CY2862-3</t>
    <phoneticPr fontId="1" type="noConversion"/>
  </si>
  <si>
    <t>1050528620020</t>
  </si>
  <si>
    <t>1050428620009</t>
  </si>
  <si>
    <t>1051252650001</t>
  </si>
  <si>
    <t>1051229760001</t>
  </si>
  <si>
    <t>1050120830006</t>
  </si>
  <si>
    <t>1050120190443</t>
  </si>
  <si>
    <t>1050119220022</t>
  </si>
  <si>
    <t>1050118620047</t>
  </si>
  <si>
    <t>1050111900004</t>
  </si>
  <si>
    <t>1012300010015</t>
  </si>
  <si>
    <t>1050120810002</t>
  </si>
  <si>
    <t>1050453360001</t>
  </si>
  <si>
    <t>1051730310001</t>
  </si>
  <si>
    <t>TY2997A-18</t>
    <phoneticPr fontId="1" type="noConversion"/>
  </si>
  <si>
    <t>1051729970015</t>
  </si>
  <si>
    <r>
      <rPr>
        <sz val="10"/>
        <color rgb="FFFF0000"/>
        <rFont val="Times New Roman"/>
        <family val="1"/>
      </rPr>
      <t>CY-</t>
    </r>
    <r>
      <rPr>
        <sz val="10"/>
        <color theme="1"/>
        <rFont val="Times New Roman"/>
        <family val="1"/>
      </rPr>
      <t xml:space="preserve">CJ1508 </t>
    </r>
    <r>
      <rPr>
        <sz val="10"/>
        <color theme="1"/>
        <rFont val="宋体"/>
        <family val="3"/>
        <charset val="134"/>
      </rPr>
      <t>茶几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面板</t>
    </r>
    <r>
      <rPr>
        <sz val="10"/>
        <color theme="1"/>
        <rFont val="Times New Roman"/>
        <family val="1"/>
      </rPr>
      <t>C09+</t>
    </r>
    <r>
      <rPr>
        <sz val="10"/>
        <color theme="1"/>
        <rFont val="宋体"/>
        <family val="3"/>
        <charset val="134"/>
      </rPr>
      <t>底板</t>
    </r>
    <r>
      <rPr>
        <sz val="10"/>
        <color theme="1"/>
        <rFont val="Times New Roman"/>
        <family val="1"/>
      </rPr>
      <t>61+</t>
    </r>
    <r>
      <rPr>
        <sz val="10"/>
        <color theme="1"/>
        <rFont val="宋体"/>
        <family val="3"/>
        <charset val="134"/>
      </rPr>
      <t>支架发纹黑金</t>
    </r>
    <phoneticPr fontId="1" type="noConversion"/>
  </si>
  <si>
    <t>1161229370001</t>
  </si>
  <si>
    <t>1100427810003</t>
  </si>
  <si>
    <t>BF-J5288B</t>
    <phoneticPr fontId="1" type="noConversion"/>
  </si>
  <si>
    <t>1050357070005</t>
  </si>
  <si>
    <r>
      <t xml:space="preserve">BF-J5207D </t>
    </r>
    <r>
      <rPr>
        <sz val="10"/>
        <color theme="1"/>
        <rFont val="宋体"/>
        <family val="3"/>
        <charset val="134"/>
      </rPr>
      <t>茶几</t>
    </r>
    <r>
      <rPr>
        <sz val="10"/>
        <color theme="1"/>
        <rFont val="Times New Roman"/>
        <family val="1"/>
      </rPr>
      <t>-61</t>
    </r>
    <phoneticPr fontId="1" type="noConversion"/>
  </si>
  <si>
    <t>BF-J5207D</t>
    <phoneticPr fontId="1" type="noConversion"/>
  </si>
  <si>
    <t>1050357070004</t>
  </si>
  <si>
    <t>1050350550020</t>
    <phoneticPr fontId="35" type="noConversion"/>
  </si>
  <si>
    <t>1050329810002</t>
  </si>
  <si>
    <t>1050329800032</t>
  </si>
  <si>
    <t>BF-J2832D</t>
    <phoneticPr fontId="1" type="noConversion"/>
  </si>
  <si>
    <t>1050328320002</t>
    <phoneticPr fontId="35" type="noConversion"/>
  </si>
  <si>
    <t>1050327950007</t>
  </si>
  <si>
    <t>1050327800002</t>
  </si>
  <si>
    <t>1050327800001</t>
  </si>
  <si>
    <t>1050100320001</t>
  </si>
  <si>
    <t>1050100320003</t>
  </si>
  <si>
    <t>1050120090006</t>
  </si>
  <si>
    <t>1050219080015</t>
  </si>
  <si>
    <t>1050119020654</t>
  </si>
  <si>
    <t>1050111900571</t>
  </si>
  <si>
    <r>
      <t>CG1502C</t>
    </r>
    <r>
      <rPr>
        <sz val="10"/>
        <color theme="1"/>
        <rFont val="宋体"/>
        <family val="3"/>
        <charset val="134"/>
      </rPr>
      <t>茶几</t>
    </r>
    <phoneticPr fontId="1" type="noConversion"/>
  </si>
  <si>
    <r>
      <t>J5050D</t>
    </r>
    <r>
      <rPr>
        <sz val="10"/>
        <color theme="1"/>
        <rFont val="宋体"/>
        <family val="3"/>
        <charset val="134"/>
      </rPr>
      <t>茶几</t>
    </r>
    <phoneticPr fontId="1" type="noConversion"/>
  </si>
  <si>
    <t>1050350500004</t>
  </si>
  <si>
    <t>1050329800004</t>
  </si>
  <si>
    <t>1055252070001</t>
  </si>
  <si>
    <r>
      <t xml:space="preserve">MD1824A-300 </t>
    </r>
    <r>
      <rPr>
        <sz val="10"/>
        <color theme="1"/>
        <rFont val="宋体"/>
        <family val="3"/>
        <charset val="134"/>
      </rPr>
      <t>吊灯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玫瑰金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小</t>
    </r>
    <r>
      <rPr>
        <sz val="10"/>
        <color theme="1"/>
        <rFont val="Times New Roman"/>
        <family val="1"/>
      </rPr>
      <t>)</t>
    </r>
    <phoneticPr fontId="1" type="noConversion"/>
  </si>
  <si>
    <t>620101151</t>
  </si>
  <si>
    <t>620101152</t>
  </si>
  <si>
    <r>
      <t xml:space="preserve">HQ-TY069 </t>
    </r>
    <r>
      <rPr>
        <sz val="10"/>
        <color theme="1"/>
        <rFont val="宋体"/>
        <family val="3"/>
        <charset val="134"/>
      </rPr>
      <t>电视柜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family val="3"/>
        <charset val="134"/>
      </rPr>
      <t>柜身</t>
    </r>
    <r>
      <rPr>
        <sz val="10"/>
        <color theme="1"/>
        <rFont val="Times New Roman"/>
        <family val="1"/>
      </rPr>
      <t>H26/</t>
    </r>
    <r>
      <rPr>
        <sz val="10"/>
        <color theme="1"/>
        <rFont val="宋体"/>
        <family val="3"/>
        <charset val="134"/>
      </rPr>
      <t>门板</t>
    </r>
    <r>
      <rPr>
        <sz val="10"/>
        <color theme="1"/>
        <rFont val="Times New Roman"/>
        <family val="1"/>
      </rPr>
      <t>100</t>
    </r>
    <phoneticPr fontId="1" type="noConversion"/>
  </si>
  <si>
    <t>1790102010001</t>
  </si>
  <si>
    <r>
      <t xml:space="preserve">HQ-C023 </t>
    </r>
    <r>
      <rPr>
        <sz val="10"/>
        <color theme="1"/>
        <rFont val="宋体"/>
        <family val="3"/>
        <charset val="134"/>
      </rPr>
      <t>定制餐边柜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柜身抽面</t>
    </r>
    <r>
      <rPr>
        <sz val="10"/>
        <color theme="1"/>
        <rFont val="Times New Roman"/>
        <family val="1"/>
      </rPr>
      <t>H25/</t>
    </r>
    <r>
      <rPr>
        <sz val="10"/>
        <color theme="1"/>
        <rFont val="宋体"/>
        <family val="3"/>
        <charset val="134"/>
      </rPr>
      <t>门板封板</t>
    </r>
    <r>
      <rPr>
        <sz val="10"/>
        <color theme="1"/>
        <rFont val="Times New Roman"/>
        <family val="1"/>
      </rPr>
      <t>61</t>
    </r>
    <phoneticPr fontId="1" type="noConversion"/>
  </si>
  <si>
    <t>1790102010002</t>
  </si>
  <si>
    <r>
      <t xml:space="preserve">HF-SW060 </t>
    </r>
    <r>
      <rPr>
        <sz val="10"/>
        <color theme="1"/>
        <rFont val="宋体"/>
        <family val="3"/>
        <charset val="134"/>
      </rPr>
      <t>定制书柜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柜身</t>
    </r>
    <r>
      <rPr>
        <sz val="10"/>
        <color theme="1"/>
        <rFont val="Times New Roman"/>
        <family val="1"/>
      </rPr>
      <t>61+97/</t>
    </r>
    <r>
      <rPr>
        <sz val="10"/>
        <color theme="1"/>
        <rFont val="宋体"/>
        <family val="3"/>
        <charset val="134"/>
      </rPr>
      <t>门板封板</t>
    </r>
    <r>
      <rPr>
        <sz val="10"/>
        <color theme="1"/>
        <rFont val="Times New Roman"/>
        <family val="1"/>
      </rPr>
      <t>61</t>
    </r>
    <phoneticPr fontId="1" type="noConversion"/>
  </si>
  <si>
    <t>1790102010003</t>
  </si>
  <si>
    <r>
      <t>DT-DH</t>
    </r>
    <r>
      <rPr>
        <sz val="10"/>
        <color theme="1"/>
        <rFont val="宋体"/>
        <family val="3"/>
        <charset val="134"/>
      </rPr>
      <t>多鹤地毯</t>
    </r>
    <r>
      <rPr>
        <sz val="10"/>
        <color theme="1"/>
        <rFont val="Times New Roman"/>
        <family val="1"/>
      </rPr>
      <t>19</t>
    </r>
    <phoneticPr fontId="1" type="noConversion"/>
  </si>
  <si>
    <t>MD1824A-300X</t>
  </si>
  <si>
    <t>MD1824A-300D</t>
  </si>
  <si>
    <t>HQ-TY069</t>
  </si>
  <si>
    <t>HQ-C023</t>
  </si>
  <si>
    <t>HF-SW060</t>
  </si>
  <si>
    <t>DT-YX</t>
  </si>
  <si>
    <t>DT-YS</t>
  </si>
  <si>
    <t>DT-SG</t>
  </si>
  <si>
    <t>DT-JF</t>
  </si>
  <si>
    <t>DT-HD</t>
  </si>
  <si>
    <t>DT-DH</t>
  </si>
  <si>
    <t>DT-DHSG</t>
  </si>
  <si>
    <t>DF-CD901-18</t>
  </si>
  <si>
    <t>CF-CJ1599A</t>
  </si>
  <si>
    <t>CF-CJ1510</t>
  </si>
  <si>
    <t>CF-CJ1506</t>
  </si>
  <si>
    <t>CF-CJ1361C-1</t>
  </si>
  <si>
    <t>CF-CJ1311C</t>
  </si>
  <si>
    <t>BZ-JF131</t>
  </si>
  <si>
    <t>BZ-JD266</t>
  </si>
  <si>
    <t>BZ-JB988</t>
  </si>
  <si>
    <t>BZ-JB912</t>
  </si>
  <si>
    <t>BZ-JB1082</t>
  </si>
  <si>
    <t>BF-W5303-16</t>
  </si>
  <si>
    <t>BF-TY5016B-20</t>
  </si>
  <si>
    <t>BF-SG2966</t>
  </si>
  <si>
    <t>BF-J5056A</t>
  </si>
  <si>
    <t>BF-J5055B</t>
  </si>
  <si>
    <t>BF-J5052A</t>
  </si>
  <si>
    <t>BF-J2780B-1</t>
  </si>
  <si>
    <t>BF-J2780A-1</t>
  </si>
  <si>
    <t>BF-J2732C</t>
  </si>
  <si>
    <t>BF-J2732B</t>
  </si>
  <si>
    <t>BF-CT2758-15</t>
  </si>
  <si>
    <t>BF-C2966B-10</t>
  </si>
  <si>
    <t>AF-YH</t>
  </si>
  <si>
    <t>AF-XC039-1</t>
  </si>
  <si>
    <t>AF-XC032-4</t>
  </si>
  <si>
    <t>AF-S2086-ZH</t>
  </si>
  <si>
    <t>AF-S2086-D</t>
  </si>
  <si>
    <t>AF-S2028L-C3</t>
  </si>
  <si>
    <t>AF-S2028-C3-1</t>
  </si>
  <si>
    <t>AF-S2019-4-4</t>
  </si>
  <si>
    <t>AF-S2006S-BZ-3-1</t>
  </si>
  <si>
    <t>AF-S2006-BZ-4-1</t>
  </si>
  <si>
    <t>AF-S1983-1A</t>
  </si>
  <si>
    <t>AF-S1906-4</t>
  </si>
  <si>
    <t>AF-S1906-1</t>
  </si>
  <si>
    <t>AF-S1862-ZH-2</t>
  </si>
  <si>
    <t>AF-S1393</t>
  </si>
  <si>
    <t>AF-S1190-C3-2</t>
  </si>
  <si>
    <t>AF-PLS036A</t>
  </si>
  <si>
    <t>AF-PB2103-M</t>
  </si>
  <si>
    <t>AF-PB2103-JB</t>
  </si>
  <si>
    <t>AF-PB2103-EL</t>
  </si>
  <si>
    <t>AF-PB2103-D</t>
  </si>
  <si>
    <t>AF-PB2103-A</t>
  </si>
  <si>
    <t>AF-CP019</t>
  </si>
  <si>
    <t>DX-CD029-18 床垫1.8米</t>
  </si>
  <si>
    <t>CF-CJ1501C  角几 C09中花白+支架哑光黑色</t>
  </si>
  <si>
    <t>BF-TG3031C 吊柜-61</t>
  </si>
  <si>
    <t>BF-SP5382 饰物柜 61+100+绅士灰</t>
  </si>
  <si>
    <t>BF-CY2901A 餐椅(有扶手) 61+EL05</t>
  </si>
  <si>
    <t>BF-CY2862 餐椅（无扶手）61+EL06</t>
  </si>
  <si>
    <t>BF-CG5265W 床头柜 61</t>
  </si>
  <si>
    <t>AF-S2083-4 四位沙发（分体）半皮-A02L11(A)</t>
  </si>
  <si>
    <t>AF-S2019-C3 分体长3位 半皮-D63/布-JB998JB1036EL06</t>
  </si>
  <si>
    <t>AF-S1862 沙发-左A+右B+B1-全皮-D12/布-JB982(C)</t>
  </si>
  <si>
    <t>1050213930050</t>
  </si>
  <si>
    <t>1020609010008</t>
  </si>
  <si>
    <t>1020600230001</t>
  </si>
  <si>
    <t>1050415950001</t>
  </si>
  <si>
    <t>1050315990001</t>
  </si>
  <si>
    <t>1050315060003</t>
  </si>
  <si>
    <t>1050313110017</t>
  </si>
  <si>
    <t>1093020190342</t>
  </si>
  <si>
    <t>1093020190319</t>
  </si>
  <si>
    <t>1050550530006</t>
  </si>
  <si>
    <t>1050350560025</t>
  </si>
  <si>
    <t>1050350520001</t>
  </si>
  <si>
    <t>1050350050002</t>
  </si>
  <si>
    <t>1050333760003</t>
  </si>
  <si>
    <t>1050333760002</t>
  </si>
  <si>
    <t>1050333760001</t>
  </si>
  <si>
    <t>1050327800004</t>
  </si>
  <si>
    <t>1050327800003</t>
  </si>
  <si>
    <t>1050327320008</t>
  </si>
  <si>
    <t>1050327320007</t>
  </si>
  <si>
    <t>1050528620137</t>
  </si>
  <si>
    <t>1050528620021</t>
  </si>
  <si>
    <t>1050427580044</t>
  </si>
  <si>
    <t>1050100620001</t>
  </si>
  <si>
    <t>1050100300001</t>
  </si>
  <si>
    <t>1050120880001</t>
  </si>
  <si>
    <t>1050120130021</t>
  </si>
  <si>
    <t>1050119060012</t>
    <phoneticPr fontId="1" type="noConversion"/>
  </si>
  <si>
    <t>1050118620011</t>
  </si>
  <si>
    <t>AF-S1690G-C3-2</t>
    <phoneticPr fontId="1" type="noConversion"/>
  </si>
  <si>
    <t>1050119890326</t>
  </si>
  <si>
    <t>AF-S1190-4-2</t>
    <phoneticPr fontId="1" type="noConversion"/>
  </si>
  <si>
    <t>1050111901247</t>
  </si>
  <si>
    <t>1052300160220</t>
  </si>
  <si>
    <t>HQ-CA001</t>
    <phoneticPr fontId="1" type="noConversion"/>
  </si>
  <si>
    <t>10760000100001</t>
  </si>
  <si>
    <t>HF-YG032</t>
    <phoneticPr fontId="1" type="noConversion"/>
  </si>
  <si>
    <t>10733003200001</t>
  </si>
  <si>
    <t>10714000000022</t>
  </si>
  <si>
    <t>1020609040001</t>
  </si>
  <si>
    <t>1050315990002</t>
  </si>
  <si>
    <t>610102014</t>
  </si>
  <si>
    <t>610102058</t>
  </si>
  <si>
    <t>610102042</t>
  </si>
  <si>
    <t>610102048</t>
  </si>
  <si>
    <t>610102057</t>
  </si>
  <si>
    <t>610101977</t>
  </si>
  <si>
    <t>610101953</t>
  </si>
  <si>
    <t>1050315800001</t>
  </si>
  <si>
    <t>1050315620005</t>
  </si>
  <si>
    <t>1050315620004</t>
  </si>
  <si>
    <t>1050315620003</t>
  </si>
  <si>
    <t>1050315100001</t>
  </si>
  <si>
    <t>1050315020002</t>
  </si>
  <si>
    <t>1050313610024</t>
  </si>
  <si>
    <t>1050313600006</t>
  </si>
  <si>
    <t>1093020190188</t>
  </si>
  <si>
    <t>1093020190036</t>
  </si>
  <si>
    <t>1051153030001</t>
  </si>
  <si>
    <t>1051750160004</t>
  </si>
  <si>
    <t>1051029660003</t>
  </si>
  <si>
    <t>1050353070002</t>
  </si>
  <si>
    <t>1050353070001</t>
  </si>
  <si>
    <t>1050352880003</t>
  </si>
  <si>
    <t>1050352880001</t>
  </si>
  <si>
    <t>1050350550001</t>
  </si>
  <si>
    <t>1050350050033</t>
  </si>
  <si>
    <t>1050552970001</t>
  </si>
  <si>
    <t>1050529020003</t>
  </si>
  <si>
    <t>1051228350002</t>
  </si>
  <si>
    <t>1050427580006</t>
  </si>
  <si>
    <t>1050753250002</t>
  </si>
  <si>
    <t>1050729660008</t>
  </si>
  <si>
    <t>621100708</t>
  </si>
  <si>
    <t>1050100390002</t>
  </si>
  <si>
    <t>1050100320005</t>
  </si>
  <si>
    <t>1050221060007</t>
  </si>
  <si>
    <t>1050120860034</t>
  </si>
  <si>
    <t>1050120860019</t>
  </si>
  <si>
    <t>1050220680001</t>
  </si>
  <si>
    <t>1050120280007</t>
  </si>
  <si>
    <t>1050120280002</t>
  </si>
  <si>
    <t>1050120190176</t>
  </si>
  <si>
    <t>105012006S067</t>
  </si>
  <si>
    <t>1050120060125</t>
  </si>
  <si>
    <t>1050219830001</t>
  </si>
  <si>
    <t>1050111900723</t>
  </si>
  <si>
    <t>1053100360002</t>
  </si>
  <si>
    <t>1050800810001</t>
  </si>
  <si>
    <t>1050800290157</t>
  </si>
  <si>
    <t>1053100190010</t>
  </si>
  <si>
    <t>1050315960003</t>
  </si>
  <si>
    <t>1050315800002</t>
  </si>
  <si>
    <t>1050315010004</t>
  </si>
  <si>
    <t>1050313990001</t>
  </si>
  <si>
    <t>1050313920029</t>
  </si>
  <si>
    <t>1093020190018</t>
  </si>
  <si>
    <t>1050353010001</t>
  </si>
  <si>
    <t>1050327720002</t>
  </si>
  <si>
    <t>1050753250003</t>
  </si>
  <si>
    <t>1020106900145</t>
  </si>
  <si>
    <t>1050120690004</t>
  </si>
  <si>
    <t>1050120280089</t>
  </si>
  <si>
    <t>1050120260001</t>
  </si>
  <si>
    <t>1050120200020</t>
  </si>
  <si>
    <t>1050118620581</t>
  </si>
  <si>
    <t>1050111900214</t>
  </si>
  <si>
    <t>1050800610078</t>
  </si>
  <si>
    <t>1050315960008</t>
  </si>
  <si>
    <t>1050315790003</t>
  </si>
  <si>
    <t>1050315120001</t>
  </si>
  <si>
    <t>1050313920020</t>
  </si>
  <si>
    <t>1050313890005</t>
  </si>
  <si>
    <t>1050313890003</t>
  </si>
  <si>
    <t>1050313610011</t>
  </si>
  <si>
    <t>1050313220001</t>
  </si>
  <si>
    <t>1093020190341</t>
  </si>
  <si>
    <t>1093020190349</t>
  </si>
  <si>
    <t>1093020190348</t>
  </si>
  <si>
    <t>1093020190350</t>
  </si>
  <si>
    <t>1093020190343</t>
  </si>
  <si>
    <t>1093020190347</t>
  </si>
  <si>
    <t>1053020190005</t>
  </si>
  <si>
    <t>1101227760001</t>
  </si>
  <si>
    <t>1052950500002</t>
  </si>
  <si>
    <t>1051750820001</t>
  </si>
  <si>
    <t>1051750520021</t>
  </si>
  <si>
    <t>1051750520002</t>
  </si>
  <si>
    <t>1051730300002</t>
  </si>
  <si>
    <t>1053450820001</t>
  </si>
  <si>
    <t>1051350520001</t>
  </si>
  <si>
    <t>1053430310003</t>
  </si>
  <si>
    <t>1053430310001</t>
  </si>
  <si>
    <t>1053429670003</t>
  </si>
  <si>
    <t>1051351630002</t>
  </si>
  <si>
    <t>1051351630001</t>
  </si>
  <si>
    <t>1050350560066</t>
  </si>
  <si>
    <t>1050350560065</t>
  </si>
  <si>
    <t>1050350560064</t>
  </si>
  <si>
    <t>1050350500003</t>
  </si>
  <si>
    <t>1050350500039</t>
  </si>
  <si>
    <t>1050350050003</t>
  </si>
  <si>
    <t>1050329810003</t>
  </si>
  <si>
    <t>1050328580015</t>
  </si>
  <si>
    <t>1050328190004</t>
  </si>
  <si>
    <t>1050328190003</t>
  </si>
  <si>
    <t>1050328190005</t>
  </si>
  <si>
    <t>1051127090014</t>
  </si>
  <si>
    <t>1051629830001</t>
  </si>
  <si>
    <t>1020528230010</t>
  </si>
  <si>
    <t>1050226350005</t>
  </si>
  <si>
    <t>1050428620061</t>
  </si>
  <si>
    <t>1050427580013</t>
  </si>
  <si>
    <t>1051250050016</t>
  </si>
  <si>
    <t>1051229760004</t>
  </si>
  <si>
    <t>1050750520001</t>
  </si>
  <si>
    <t>1050750160004</t>
  </si>
  <si>
    <t>1050750160002</t>
  </si>
  <si>
    <t>1050729660003</t>
  </si>
  <si>
    <t>1050350500032</t>
  </si>
  <si>
    <t>1055228580001</t>
  </si>
  <si>
    <r>
      <t xml:space="preserve">AY </t>
    </r>
    <r>
      <rPr>
        <sz val="10"/>
        <color theme="1"/>
        <rFont val="宋体"/>
        <family val="3"/>
        <charset val="134"/>
      </rPr>
      <t>通用枕芯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标准舒适枕</t>
    </r>
    <r>
      <rPr>
        <sz val="10"/>
        <color theme="1"/>
        <rFont val="Times New Roman"/>
        <family val="1"/>
      </rPr>
      <t>-50x80</t>
    </r>
    <phoneticPr fontId="1" type="noConversion"/>
  </si>
  <si>
    <t>1093100000001</t>
  </si>
  <si>
    <t>1050100390001</t>
  </si>
  <si>
    <t>1050100320027</t>
  </si>
  <si>
    <t>1050221090003</t>
  </si>
  <si>
    <t>1050121030001</t>
  </si>
  <si>
    <r>
      <t>AF-S2086-</t>
    </r>
    <r>
      <rPr>
        <sz val="10"/>
        <color theme="1"/>
        <rFont val="宋体"/>
        <family val="3"/>
        <charset val="134"/>
      </rPr>
      <t>左短</t>
    </r>
    <r>
      <rPr>
        <sz val="10"/>
        <color theme="1"/>
        <rFont val="Times New Roman"/>
        <family val="1"/>
      </rPr>
      <t>B+</t>
    </r>
    <r>
      <rPr>
        <sz val="10"/>
        <color theme="1"/>
        <rFont val="宋体"/>
        <family val="3"/>
        <charset val="134"/>
      </rPr>
      <t>右短</t>
    </r>
    <r>
      <rPr>
        <sz val="10"/>
        <color theme="1"/>
        <rFont val="Times New Roman"/>
        <family val="1"/>
      </rPr>
      <t>B+B1+B1+D</t>
    </r>
    <r>
      <rPr>
        <sz val="10"/>
        <color theme="1"/>
        <rFont val="宋体"/>
        <family val="3"/>
        <charset val="134"/>
      </rPr>
      <t>位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脚踏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全皮</t>
    </r>
    <r>
      <rPr>
        <sz val="10"/>
        <color theme="1"/>
        <rFont val="Times New Roman"/>
        <family val="1"/>
      </rPr>
      <t>-D69(A)</t>
    </r>
    <phoneticPr fontId="1" type="noConversion"/>
  </si>
  <si>
    <t>1050120600001</t>
  </si>
  <si>
    <t>105022021L001</t>
  </si>
  <si>
    <t>1050120190162</t>
  </si>
  <si>
    <t>1050120160103</t>
  </si>
  <si>
    <t>105012006S024</t>
  </si>
  <si>
    <t>1050120060217</t>
  </si>
  <si>
    <t>1050119680032</t>
  </si>
  <si>
    <t>1050219030028</t>
  </si>
  <si>
    <t>1050119020086</t>
  </si>
  <si>
    <t>1050118900074</t>
  </si>
  <si>
    <t>1050118310309</t>
  </si>
  <si>
    <t>1050119890039</t>
  </si>
  <si>
    <t>1050212120001</t>
  </si>
  <si>
    <t>1053100290005</t>
  </si>
  <si>
    <t>1053100265003</t>
  </si>
  <si>
    <t>1050800810003</t>
  </si>
  <si>
    <t>1053100290001</t>
  </si>
  <si>
    <t>1053100265001</t>
  </si>
  <si>
    <t>1053100230001</t>
  </si>
  <si>
    <t>应结算单价</t>
    <phoneticPr fontId="1" type="noConversion"/>
  </si>
  <si>
    <r>
      <t xml:space="preserve">BF-J3379B  </t>
    </r>
    <r>
      <rPr>
        <sz val="10"/>
        <color theme="1"/>
        <rFont val="宋体"/>
        <family val="3"/>
        <charset val="134"/>
      </rPr>
      <t>角几</t>
    </r>
    <r>
      <rPr>
        <sz val="10"/>
        <color theme="1"/>
        <rFont val="Times New Roman"/>
        <family val="1"/>
      </rPr>
      <t>-61</t>
    </r>
    <phoneticPr fontId="1" type="noConversion"/>
  </si>
  <si>
    <t>1050120860045/1050120860035/1050120860005</t>
    <phoneticPr fontId="34" type="noConversion"/>
  </si>
  <si>
    <t>1050120690003</t>
    <phoneticPr fontId="1" type="noConversion"/>
  </si>
  <si>
    <t>1050120130003</t>
    <phoneticPr fontId="1" type="noConversion"/>
  </si>
  <si>
    <r>
      <t xml:space="preserve">AF-PB001 </t>
    </r>
    <r>
      <rPr>
        <sz val="10"/>
        <color theme="1"/>
        <rFont val="宋体"/>
        <family val="3"/>
        <charset val="134"/>
      </rPr>
      <t>皮布版架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自由之风</t>
    </r>
    <phoneticPr fontId="1" type="noConversion"/>
  </si>
  <si>
    <t>品号</t>
  </si>
  <si>
    <t>630401921</t>
  </si>
  <si>
    <t>630107778</t>
  </si>
  <si>
    <t>630402027</t>
  </si>
  <si>
    <t>630402028</t>
  </si>
  <si>
    <t>630107242</t>
  </si>
  <si>
    <t>630402132</t>
  </si>
  <si>
    <t>630402127</t>
  </si>
  <si>
    <t>630401967</t>
  </si>
  <si>
    <t>630402018</t>
  </si>
  <si>
    <t>630401928</t>
  </si>
  <si>
    <t>620101150</t>
  </si>
  <si>
    <t>630401768</t>
  </si>
  <si>
    <t>620101147</t>
  </si>
  <si>
    <t>630401968</t>
  </si>
  <si>
    <t>630402044</t>
  </si>
  <si>
    <t>630402045</t>
  </si>
  <si>
    <t>630402047</t>
  </si>
  <si>
    <t>630402007</t>
  </si>
  <si>
    <t>630402051</t>
  </si>
  <si>
    <t>630107813</t>
  </si>
  <si>
    <t>630401851</t>
  </si>
  <si>
    <t>630402174</t>
  </si>
  <si>
    <t>630402035</t>
  </si>
  <si>
    <t>630402036</t>
  </si>
  <si>
    <t>630402009</t>
  </si>
  <si>
    <t>630402010</t>
  </si>
  <si>
    <t>630402049</t>
  </si>
  <si>
    <t>630402050</t>
  </si>
  <si>
    <t>630401992</t>
  </si>
  <si>
    <t>630401920</t>
  </si>
  <si>
    <t>630402025</t>
  </si>
  <si>
    <t>630402026</t>
  </si>
  <si>
    <t>630402048</t>
  </si>
  <si>
    <t>630401976</t>
  </si>
  <si>
    <t>630301174</t>
  </si>
  <si>
    <t>630401690</t>
  </si>
  <si>
    <t>630401851</t>
    <phoneticPr fontId="1" type="noConversion"/>
  </si>
  <si>
    <t>620101146</t>
    <phoneticPr fontId="1" type="noConversion"/>
  </si>
  <si>
    <r>
      <rPr>
        <b/>
        <sz val="10"/>
        <rFont val="宋体"/>
        <family val="1"/>
        <charset val="134"/>
      </rPr>
      <t>项目号</t>
    </r>
    <phoneticPr fontId="1" type="noConversion"/>
  </si>
  <si>
    <r>
      <rPr>
        <b/>
        <sz val="10"/>
        <color rgb="FFFF0000"/>
        <rFont val="宋体"/>
        <family val="1"/>
        <charset val="134"/>
      </rPr>
      <t>应结算单价</t>
    </r>
    <phoneticPr fontId="1" type="noConversion"/>
  </si>
  <si>
    <r>
      <rPr>
        <b/>
        <sz val="10"/>
        <color rgb="FFFF0000"/>
        <rFont val="宋体"/>
        <family val="1"/>
        <charset val="134"/>
      </rPr>
      <t>结算金额</t>
    </r>
    <phoneticPr fontId="1" type="noConversion"/>
  </si>
  <si>
    <r>
      <rPr>
        <b/>
        <sz val="10"/>
        <color theme="1"/>
        <rFont val="宋体"/>
        <family val="1"/>
        <charset val="134"/>
      </rPr>
      <t>备注</t>
    </r>
    <phoneticPr fontId="1" type="noConversion"/>
  </si>
  <si>
    <r>
      <rPr>
        <sz val="10"/>
        <color rgb="FFFF0000"/>
        <rFont val="Times New Roman"/>
        <family val="1"/>
      </rPr>
      <t>Φ1000x30</t>
    </r>
    <phoneticPr fontId="1" type="noConversion"/>
  </si>
  <si>
    <t>原表格CT2758-1.35转盘 Φ800*30</t>
    <phoneticPr fontId="1" type="noConversion"/>
  </si>
  <si>
    <t>合计：</t>
    <phoneticPr fontId="1" type="noConversion"/>
  </si>
  <si>
    <r>
      <rPr>
        <b/>
        <sz val="10"/>
        <color rgb="FFFF0000"/>
        <rFont val="宋体"/>
        <family val="3"/>
        <charset val="134"/>
      </rPr>
      <t>实盘数</t>
    </r>
  </si>
  <si>
    <t>金额</t>
    <phoneticPr fontId="1" type="noConversion"/>
  </si>
  <si>
    <r>
      <rPr>
        <b/>
        <sz val="10"/>
        <color theme="1"/>
        <rFont val="宋体"/>
        <family val="1"/>
        <charset val="134"/>
      </rPr>
      <t>合计：</t>
    </r>
    <phoneticPr fontId="1" type="noConversion"/>
  </si>
  <si>
    <r>
      <rPr>
        <sz val="10"/>
        <color theme="1"/>
        <rFont val="宋体"/>
        <family val="1"/>
        <charset val="134"/>
      </rPr>
      <t>老饰品</t>
    </r>
    <phoneticPr fontId="1" type="noConversion"/>
  </si>
  <si>
    <r>
      <rPr>
        <sz val="10"/>
        <color theme="1"/>
        <rFont val="Times New Roman"/>
        <family val="3"/>
        <charset val="134"/>
      </rPr>
      <t>多鹤地毯</t>
    </r>
    <r>
      <rPr>
        <sz val="10"/>
        <color theme="1"/>
        <rFont val="Times New Roman"/>
        <family val="1"/>
      </rPr>
      <t>19</t>
    </r>
  </si>
  <si>
    <r>
      <rPr>
        <b/>
        <sz val="10"/>
        <color rgb="FFFF0000"/>
        <rFont val="宋体"/>
        <family val="3"/>
        <charset val="134"/>
      </rPr>
      <t>实盘数</t>
    </r>
    <phoneticPr fontId="1" type="noConversion"/>
  </si>
  <si>
    <r>
      <rPr>
        <sz val="10"/>
        <color theme="1"/>
        <rFont val="宋体"/>
        <family val="1"/>
        <charset val="134"/>
      </rPr>
      <t>新饰品</t>
    </r>
    <phoneticPr fontId="1" type="noConversion"/>
  </si>
  <si>
    <r>
      <rPr>
        <b/>
        <sz val="10"/>
        <color rgb="FFFF0000"/>
        <rFont val="宋体"/>
        <family val="2"/>
        <charset val="134"/>
      </rPr>
      <t>实盘数</t>
    </r>
    <phoneticPr fontId="1" type="noConversion"/>
  </si>
  <si>
    <t>ST-BZ-JD266</t>
  </si>
  <si>
    <t>ST-BZ-JB990</t>
  </si>
  <si>
    <t>ST-BZ-JB1082</t>
  </si>
  <si>
    <t>ST-BZ-JB1012</t>
  </si>
  <si>
    <t>ST-BZ-JB1006-2</t>
  </si>
  <si>
    <t>ST-BZ-FB903</t>
  </si>
  <si>
    <t>ST-BY-CY5217</t>
  </si>
  <si>
    <t>F790119103193</t>
  </si>
  <si>
    <t>1093020190022</t>
  </si>
  <si>
    <t>1093020190012</t>
  </si>
  <si>
    <t>1093020190007</t>
  </si>
  <si>
    <t>1093009030002</t>
  </si>
  <si>
    <r>
      <t>BF-J2858B</t>
    </r>
    <r>
      <rPr>
        <sz val="10"/>
        <color theme="1"/>
        <rFont val="宋体"/>
        <family val="1"/>
        <charset val="134"/>
      </rPr>
      <t>圆几-61</t>
    </r>
    <phoneticPr fontId="1" type="noConversion"/>
  </si>
  <si>
    <t>1050328580015</t>
    <phoneticPr fontId="1" type="noConversion"/>
  </si>
  <si>
    <r>
      <t xml:space="preserve">ST-BZ-JD266 </t>
    </r>
    <r>
      <rPr>
        <sz val="10"/>
        <color theme="1"/>
        <rFont val="宋体"/>
        <family val="3"/>
        <charset val="134"/>
      </rPr>
      <t>通用抱枕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布</t>
    </r>
    <r>
      <rPr>
        <sz val="10"/>
        <color theme="1"/>
        <rFont val="Times New Roman"/>
        <family val="1"/>
      </rPr>
      <t>JD266</t>
    </r>
  </si>
  <si>
    <r>
      <t xml:space="preserve">ST-BZ-JB990 </t>
    </r>
    <r>
      <rPr>
        <sz val="10"/>
        <color theme="1"/>
        <rFont val="宋体"/>
        <family val="3"/>
        <charset val="134"/>
      </rPr>
      <t>通用抱枕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布</t>
    </r>
    <r>
      <rPr>
        <sz val="10"/>
        <color theme="1"/>
        <rFont val="Times New Roman"/>
        <family val="1"/>
      </rPr>
      <t>-JB990</t>
    </r>
  </si>
  <si>
    <r>
      <t xml:space="preserve">ST-BZ-JB1082 </t>
    </r>
    <r>
      <rPr>
        <sz val="10"/>
        <color theme="1"/>
        <rFont val="宋体"/>
        <family val="3"/>
        <charset val="134"/>
      </rPr>
      <t>通用抱枕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布</t>
    </r>
    <r>
      <rPr>
        <sz val="10"/>
        <color theme="1"/>
        <rFont val="Times New Roman"/>
        <family val="1"/>
      </rPr>
      <t>-JB1082</t>
    </r>
  </si>
  <si>
    <r>
      <t xml:space="preserve">ST-BZ-JB1012 </t>
    </r>
    <r>
      <rPr>
        <sz val="10"/>
        <color theme="1"/>
        <rFont val="宋体"/>
        <family val="3"/>
        <charset val="134"/>
      </rPr>
      <t>通用抱枕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布</t>
    </r>
    <r>
      <rPr>
        <sz val="10"/>
        <color theme="1"/>
        <rFont val="Times New Roman"/>
        <family val="1"/>
      </rPr>
      <t>-JB1012</t>
    </r>
  </si>
  <si>
    <r>
      <t>ST-BZ-JB1006-</t>
    </r>
    <r>
      <rPr>
        <sz val="10"/>
        <color theme="1"/>
        <rFont val="宋体"/>
        <family val="3"/>
        <charset val="134"/>
      </rPr>
      <t>通用抱枕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布</t>
    </r>
    <r>
      <rPr>
        <sz val="10"/>
        <color theme="1"/>
        <rFont val="Times New Roman"/>
        <family val="1"/>
      </rPr>
      <t>JB1006</t>
    </r>
  </si>
  <si>
    <r>
      <t xml:space="preserve">ST-BZ-FB903 </t>
    </r>
    <r>
      <rPr>
        <sz val="10"/>
        <color theme="1"/>
        <rFont val="宋体"/>
        <family val="3"/>
        <charset val="134"/>
      </rPr>
      <t>通用抱枕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family val="3"/>
        <charset val="134"/>
      </rPr>
      <t>布</t>
    </r>
    <r>
      <rPr>
        <sz val="10"/>
        <color theme="1"/>
        <rFont val="Times New Roman"/>
        <family val="1"/>
      </rPr>
      <t>-FB903</t>
    </r>
  </si>
  <si>
    <r>
      <t xml:space="preserve">DF-CD023-18 </t>
    </r>
    <r>
      <rPr>
        <sz val="10"/>
        <color theme="1"/>
        <rFont val="宋体"/>
        <family val="3"/>
        <charset val="134"/>
      </rPr>
      <t>床垫</t>
    </r>
    <r>
      <rPr>
        <sz val="10"/>
        <color theme="1"/>
        <rFont val="Times New Roman"/>
        <family val="1"/>
      </rPr>
      <t>1.8</t>
    </r>
    <r>
      <rPr>
        <sz val="10"/>
        <color theme="1"/>
        <rFont val="宋体"/>
        <family val="3"/>
        <charset val="134"/>
      </rPr>
      <t>米</t>
    </r>
    <phoneticPr fontId="1" type="noConversion"/>
  </si>
  <si>
    <r>
      <t xml:space="preserve">BF-J5005BM  </t>
    </r>
    <r>
      <rPr>
        <sz val="10"/>
        <color theme="1"/>
        <rFont val="宋体"/>
        <family val="3"/>
        <charset val="134"/>
      </rPr>
      <t>大方茶几</t>
    </r>
    <r>
      <rPr>
        <sz val="10"/>
        <color theme="1"/>
        <rFont val="Times New Roman"/>
        <family val="1"/>
      </rPr>
      <t>-61+C23</t>
    </r>
    <r>
      <rPr>
        <sz val="10"/>
        <color theme="1"/>
        <rFont val="宋体"/>
        <family val="3"/>
        <charset val="134"/>
      </rPr>
      <t>鱼翅白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超纤皮</t>
    </r>
    <r>
      <rPr>
        <sz val="10"/>
        <color theme="1"/>
        <rFont val="Times New Roman"/>
        <family val="1"/>
      </rPr>
      <t>-EL05</t>
    </r>
    <phoneticPr fontId="1" type="noConversion"/>
  </si>
  <si>
    <r>
      <t xml:space="preserve">BF-CY2902 </t>
    </r>
    <r>
      <rPr>
        <sz val="10"/>
        <color theme="1"/>
        <rFont val="宋体"/>
        <family val="3"/>
        <charset val="134"/>
      </rPr>
      <t>餐椅</t>
    </r>
    <r>
      <rPr>
        <sz val="10"/>
        <color theme="1"/>
        <rFont val="Times New Roman"/>
        <family val="1"/>
      </rPr>
      <t>-61+</t>
    </r>
    <r>
      <rPr>
        <sz val="10"/>
        <color theme="1"/>
        <rFont val="宋体"/>
        <family val="3"/>
        <charset val="134"/>
      </rPr>
      <t>超纤皮</t>
    </r>
    <r>
      <rPr>
        <sz val="10"/>
        <color theme="1"/>
        <rFont val="Times New Roman"/>
        <family val="1"/>
      </rPr>
      <t>-EL06</t>
    </r>
    <phoneticPr fontId="1" type="noConversion"/>
  </si>
  <si>
    <r>
      <t xml:space="preserve">BF-CT2758 </t>
    </r>
    <r>
      <rPr>
        <sz val="10"/>
        <color theme="1"/>
        <rFont val="宋体"/>
        <family val="3"/>
        <charset val="134"/>
      </rPr>
      <t>圆餐桌</t>
    </r>
    <r>
      <rPr>
        <sz val="10"/>
        <color theme="1"/>
        <rFont val="Times New Roman"/>
        <family val="1"/>
      </rPr>
      <t>-100+C23</t>
    </r>
    <r>
      <rPr>
        <sz val="10"/>
        <color theme="1"/>
        <rFont val="宋体"/>
        <family val="3"/>
        <charset val="134"/>
      </rPr>
      <t>鱼翅白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family val="3"/>
        <charset val="134"/>
      </rPr>
      <t>镜面不锈钢</t>
    </r>
    <phoneticPr fontId="1" type="noConversion"/>
  </si>
  <si>
    <t>CF-CJ1562D</t>
    <phoneticPr fontId="1" type="noConversion"/>
  </si>
  <si>
    <t>BF-S5053</t>
    <phoneticPr fontId="1" type="noConversion"/>
  </si>
  <si>
    <r>
      <t>BF-H2709-</t>
    </r>
    <r>
      <rPr>
        <sz val="10"/>
        <color theme="1"/>
        <rFont val="宋体"/>
        <family val="3"/>
        <charset val="134"/>
      </rPr>
      <t>会议台</t>
    </r>
    <r>
      <rPr>
        <sz val="10"/>
        <color theme="1"/>
        <rFont val="Times New Roman"/>
        <family val="1"/>
      </rPr>
      <t>-61</t>
    </r>
    <phoneticPr fontId="1" type="noConversion"/>
  </si>
  <si>
    <t>BF-CG2976</t>
    <phoneticPr fontId="1" type="noConversion"/>
  </si>
  <si>
    <r>
      <t xml:space="preserve">AF-S1190-4 </t>
    </r>
    <r>
      <rPr>
        <sz val="10"/>
        <color theme="1"/>
        <rFont val="宋体"/>
        <family val="3"/>
        <charset val="134"/>
      </rPr>
      <t>四人沙发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可拆装</t>
    </r>
    <r>
      <rPr>
        <sz val="10"/>
        <color theme="1"/>
        <rFont val="Times New Roman"/>
        <family val="1"/>
      </rPr>
      <t>)-</t>
    </r>
    <r>
      <rPr>
        <sz val="10"/>
        <color theme="1"/>
        <rFont val="宋体"/>
        <family val="3"/>
        <charset val="134"/>
      </rPr>
      <t>半皮</t>
    </r>
    <r>
      <rPr>
        <sz val="10"/>
        <color theme="1"/>
        <rFont val="Times New Roman"/>
        <family val="1"/>
      </rPr>
      <t>D16</t>
    </r>
    <phoneticPr fontId="1" type="noConversion"/>
  </si>
  <si>
    <r>
      <rPr>
        <sz val="10"/>
        <rFont val="宋体"/>
        <family val="3"/>
        <charset val="134"/>
      </rPr>
      <t>吊灯</t>
    </r>
    <r>
      <rPr>
        <sz val="10"/>
        <rFont val="Times New Roman"/>
        <family val="1"/>
      </rPr>
      <t>/3029S-1/</t>
    </r>
    <r>
      <rPr>
        <sz val="10"/>
        <rFont val="宋体"/>
        <family val="3"/>
        <charset val="134"/>
      </rPr>
      <t>烟灰玻璃</t>
    </r>
    <phoneticPr fontId="1" type="noConversion"/>
  </si>
  <si>
    <r>
      <rPr>
        <sz val="10"/>
        <rFont val="宋体"/>
        <family val="1"/>
        <charset val="134"/>
      </rPr>
      <t>新饰品</t>
    </r>
    <phoneticPr fontId="1" type="noConversion"/>
  </si>
  <si>
    <t>1050357070002</t>
  </si>
  <si>
    <t>茶几-BF-J5207A/1300x700x420mm</t>
  </si>
  <si>
    <t>61+100</t>
  </si>
  <si>
    <t>1050352210003</t>
  </si>
  <si>
    <t>角几-BF-J5221C/?550x540mm</t>
  </si>
  <si>
    <t>序号</t>
    <phoneticPr fontId="1" type="noConversion"/>
  </si>
  <si>
    <t>备注：固定资产之前转给范锦雨时收5000元，因此也按5000元结算。</t>
    <phoneticPr fontId="1" type="noConversion"/>
  </si>
  <si>
    <r>
      <t xml:space="preserve">BF-J5056AL </t>
    </r>
    <r>
      <rPr>
        <sz val="10"/>
        <rFont val="宋体"/>
        <family val="1"/>
        <charset val="134"/>
      </rPr>
      <t>圆几-61+</t>
    </r>
    <r>
      <rPr>
        <sz val="10"/>
        <rFont val="Times New Roman"/>
        <family val="1"/>
      </rPr>
      <t>C09</t>
    </r>
    <r>
      <rPr>
        <sz val="10"/>
        <rFont val="宋体"/>
        <family val="1"/>
        <charset val="134"/>
      </rPr>
      <t>中花白</t>
    </r>
    <phoneticPr fontId="1" type="noConversion"/>
  </si>
  <si>
    <r>
      <t xml:space="preserve">CJ1562C </t>
    </r>
    <r>
      <rPr>
        <sz val="10"/>
        <rFont val="宋体"/>
        <family val="1"/>
        <charset val="134"/>
      </rPr>
      <t>茶几-61+</t>
    </r>
    <r>
      <rPr>
        <sz val="10"/>
        <rFont val="Times New Roman"/>
        <family val="1"/>
      </rPr>
      <t>C35</t>
    </r>
    <phoneticPr fontId="1" type="noConversion"/>
  </si>
  <si>
    <r>
      <t xml:space="preserve">AF-S1831-3 </t>
    </r>
    <r>
      <rPr>
        <sz val="10"/>
        <rFont val="宋体"/>
        <family val="1"/>
        <charset val="134"/>
      </rPr>
      <t>沙发-半皮</t>
    </r>
    <r>
      <rPr>
        <sz val="10"/>
        <rFont val="Times New Roman"/>
        <family val="1"/>
      </rPr>
      <t>A10</t>
    </r>
    <phoneticPr fontId="1" type="noConversion"/>
  </si>
  <si>
    <r>
      <t xml:space="preserve">AF-P033 </t>
    </r>
    <r>
      <rPr>
        <sz val="10"/>
        <rFont val="宋体"/>
        <family val="1"/>
        <charset val="134"/>
      </rPr>
      <t>床1.8米-全皮</t>
    </r>
    <r>
      <rPr>
        <sz val="10"/>
        <rFont val="Times New Roman"/>
        <family val="1"/>
      </rPr>
      <t>D21</t>
    </r>
    <phoneticPr fontId="1" type="noConversion"/>
  </si>
  <si>
    <r>
      <t xml:space="preserve">ST-BY-CY5217 </t>
    </r>
    <r>
      <rPr>
        <sz val="10"/>
        <color rgb="FFFF0000"/>
        <rFont val="宋体"/>
        <family val="3"/>
        <charset val="134"/>
      </rPr>
      <t>餐椅</t>
    </r>
    <r>
      <rPr>
        <sz val="10"/>
        <color rgb="FFFF0000"/>
        <rFont val="Times New Roman"/>
        <family val="1"/>
      </rPr>
      <t>-61+</t>
    </r>
    <r>
      <rPr>
        <sz val="10"/>
        <color rgb="FFFF0000"/>
        <rFont val="宋体"/>
        <family val="3"/>
        <charset val="134"/>
      </rPr>
      <t>半皮</t>
    </r>
    <r>
      <rPr>
        <sz val="10"/>
        <color rgb="FFFF0000"/>
        <rFont val="Times New Roman"/>
        <family val="1"/>
      </rPr>
      <t>-A02</t>
    </r>
  </si>
  <si>
    <r>
      <t>760x810x740mm</t>
    </r>
    <r>
      <rPr>
        <sz val="10"/>
        <color rgb="FFFF0000"/>
        <rFont val="宋体"/>
        <family val="3"/>
        <charset val="134"/>
      </rPr>
      <t>新</t>
    </r>
  </si>
  <si>
    <r>
      <t>2</t>
    </r>
    <r>
      <rPr>
        <sz val="10"/>
        <rFont val="宋体"/>
        <family val="1"/>
        <charset val="134"/>
      </rPr>
      <t>月</t>
    </r>
    <r>
      <rPr>
        <sz val="10"/>
        <rFont val="Times New Roman"/>
        <family val="1"/>
      </rPr>
      <t>28</t>
    </r>
    <r>
      <rPr>
        <sz val="10"/>
        <rFont val="宋体"/>
        <family val="1"/>
        <charset val="134"/>
      </rPr>
      <t>日后退货回来的</t>
    </r>
    <phoneticPr fontId="1" type="noConversion"/>
  </si>
  <si>
    <t>缺脚</t>
    <phoneticPr fontId="1" type="noConversion"/>
  </si>
  <si>
    <r>
      <t xml:space="preserve">BF-J2832D </t>
    </r>
    <r>
      <rPr>
        <sz val="10"/>
        <color rgb="FFFF0000"/>
        <rFont val="宋体"/>
        <family val="3"/>
        <charset val="134"/>
      </rPr>
      <t>角几</t>
    </r>
    <r>
      <rPr>
        <sz val="10"/>
        <color rgb="FFFF0000"/>
        <rFont val="Times New Roman"/>
        <family val="1"/>
      </rPr>
      <t>-13</t>
    </r>
    <phoneticPr fontId="1" type="noConversion"/>
  </si>
  <si>
    <r>
      <t xml:space="preserve">AF-S1190 </t>
    </r>
    <r>
      <rPr>
        <sz val="10"/>
        <color theme="1"/>
        <rFont val="宋体"/>
        <family val="1"/>
        <charset val="134"/>
      </rPr>
      <t>沙发长</t>
    </r>
    <r>
      <rPr>
        <sz val="10"/>
        <color theme="1"/>
        <rFont val="Times New Roman"/>
        <family val="1"/>
      </rPr>
      <t>3-(</t>
    </r>
    <r>
      <rPr>
        <sz val="10"/>
        <color theme="1"/>
        <rFont val="宋体"/>
        <family val="1"/>
        <charset val="134"/>
      </rPr>
      <t>可拆装</t>
    </r>
    <r>
      <rPr>
        <sz val="10"/>
        <color theme="1"/>
        <rFont val="Times New Roman"/>
        <family val="1"/>
      </rPr>
      <t>)-</t>
    </r>
    <r>
      <rPr>
        <sz val="10"/>
        <color theme="1"/>
        <rFont val="宋体"/>
        <family val="1"/>
        <charset val="134"/>
      </rPr>
      <t>半皮</t>
    </r>
    <r>
      <rPr>
        <sz val="10"/>
        <color theme="1"/>
        <rFont val="Times New Roman"/>
        <family val="1"/>
      </rPr>
      <t>D38</t>
    </r>
    <phoneticPr fontId="1" type="noConversion"/>
  </si>
  <si>
    <t>皮布版+架(全套)</t>
    <phoneticPr fontId="1" type="noConversion"/>
  </si>
  <si>
    <t>免费赠送的</t>
    <phoneticPr fontId="1" type="noConversion"/>
  </si>
  <si>
    <r>
      <rPr>
        <b/>
        <sz val="12"/>
        <color theme="1"/>
        <rFont val="宋体"/>
        <family val="3"/>
        <charset val="134"/>
      </rPr>
      <t>上海红星汶水斯帝罗兰店面样品盘点表（</t>
    </r>
    <r>
      <rPr>
        <b/>
        <sz val="12"/>
        <color theme="1"/>
        <rFont val="Times New Roman"/>
        <family val="1"/>
      </rPr>
      <t>2022</t>
    </r>
    <r>
      <rPr>
        <b/>
        <sz val="12"/>
        <color theme="1"/>
        <rFont val="宋体"/>
        <family val="3"/>
        <charset val="134"/>
      </rPr>
      <t>年7月3日）</t>
    </r>
    <phoneticPr fontId="1" type="noConversion"/>
  </si>
  <si>
    <r>
      <rPr>
        <b/>
        <sz val="12"/>
        <rFont val="宋体"/>
        <family val="3"/>
        <charset val="134"/>
      </rPr>
      <t>上海红星真北斯帝罗兰店面样品盘点表（</t>
    </r>
    <r>
      <rPr>
        <b/>
        <sz val="12"/>
        <rFont val="Times New Roman"/>
        <family val="1"/>
      </rPr>
      <t>2022</t>
    </r>
    <r>
      <rPr>
        <b/>
        <sz val="12"/>
        <rFont val="宋体"/>
        <family val="3"/>
        <charset val="134"/>
      </rPr>
      <t>年</t>
    </r>
    <r>
      <rPr>
        <b/>
        <sz val="12"/>
        <rFont val="Times New Roman"/>
        <family val="1"/>
      </rPr>
      <t>7</t>
    </r>
    <r>
      <rPr>
        <b/>
        <sz val="12"/>
        <rFont val="宋体"/>
        <family val="3"/>
        <charset val="134"/>
      </rPr>
      <t>月</t>
    </r>
    <r>
      <rPr>
        <b/>
        <sz val="12"/>
        <rFont val="Times New Roman"/>
        <family val="1"/>
      </rPr>
      <t>3</t>
    </r>
    <r>
      <rPr>
        <b/>
        <sz val="12"/>
        <rFont val="宋体"/>
        <family val="3"/>
        <charset val="134"/>
      </rPr>
      <t>日）</t>
    </r>
    <phoneticPr fontId="1" type="noConversion"/>
  </si>
  <si>
    <r>
      <rPr>
        <sz val="10"/>
        <color theme="1"/>
        <rFont val="宋体"/>
        <family val="1"/>
        <charset val="134"/>
      </rPr>
      <t>实物为3379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family val="1"/>
        <charset val="134"/>
      </rPr>
      <t>角几-61 500*530</t>
    </r>
    <phoneticPr fontId="1" type="noConversion"/>
  </si>
  <si>
    <t>缺合页</t>
    <phoneticPr fontId="1" type="noConversion"/>
  </si>
  <si>
    <r>
      <rPr>
        <b/>
        <sz val="12"/>
        <color theme="1"/>
        <rFont val="宋体"/>
        <family val="3"/>
        <charset val="134"/>
      </rPr>
      <t>上海斯帝罗兰仓库1库存盘点表（</t>
    </r>
    <r>
      <rPr>
        <b/>
        <sz val="12"/>
        <color theme="1"/>
        <rFont val="Times New Roman"/>
        <family val="1"/>
      </rPr>
      <t>2022</t>
    </r>
    <r>
      <rPr>
        <b/>
        <sz val="12"/>
        <color theme="1"/>
        <rFont val="宋体"/>
        <family val="3"/>
        <charset val="134"/>
      </rPr>
      <t>年</t>
    </r>
    <r>
      <rPr>
        <b/>
        <sz val="12"/>
        <color theme="1"/>
        <rFont val="Times New Roman"/>
        <family val="3"/>
      </rPr>
      <t>7</t>
    </r>
    <r>
      <rPr>
        <b/>
        <sz val="12"/>
        <color theme="1"/>
        <rFont val="宋体"/>
        <family val="3"/>
        <charset val="134"/>
      </rPr>
      <t>月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宋体"/>
        <family val="3"/>
        <charset val="134"/>
      </rPr>
      <t>日）</t>
    </r>
    <phoneticPr fontId="1" type="noConversion"/>
  </si>
  <si>
    <r>
      <rPr>
        <b/>
        <sz val="11"/>
        <color theme="1"/>
        <rFont val="Microsoft YaHei UI"/>
        <family val="3"/>
        <charset val="134"/>
      </rPr>
      <t>上海斯帝罗兰仓库2库存-</t>
    </r>
    <r>
      <rPr>
        <b/>
        <sz val="11"/>
        <color theme="1"/>
        <rFont val="宋体"/>
        <family val="3"/>
        <charset val="134"/>
      </rPr>
      <t>独立店退库</t>
    </r>
    <r>
      <rPr>
        <b/>
        <sz val="11"/>
        <color theme="1"/>
        <rFont val="Microsoft YaHei UI"/>
        <family val="3"/>
        <charset val="134"/>
      </rPr>
      <t>盘点表（</t>
    </r>
    <r>
      <rPr>
        <b/>
        <sz val="11"/>
        <color theme="1"/>
        <rFont val="Times New Roman"/>
        <family val="3"/>
      </rPr>
      <t>2022</t>
    </r>
    <r>
      <rPr>
        <b/>
        <sz val="11"/>
        <color theme="1"/>
        <rFont val="Microsoft YaHei UI"/>
        <family val="3"/>
        <charset val="134"/>
      </rPr>
      <t>年</t>
    </r>
    <r>
      <rPr>
        <b/>
        <sz val="11"/>
        <color theme="1"/>
        <rFont val="Times New Roman"/>
        <family val="3"/>
      </rPr>
      <t>7</t>
    </r>
    <r>
      <rPr>
        <b/>
        <sz val="11"/>
        <color theme="1"/>
        <rFont val="Microsoft YaHei UI"/>
        <family val="3"/>
        <charset val="134"/>
      </rPr>
      <t>月</t>
    </r>
    <r>
      <rPr>
        <b/>
        <sz val="11"/>
        <color theme="1"/>
        <rFont val="Times New Roman"/>
        <family val="3"/>
      </rPr>
      <t>3</t>
    </r>
    <r>
      <rPr>
        <b/>
        <sz val="11"/>
        <color theme="1"/>
        <rFont val="Microsoft YaHei UI"/>
        <family val="3"/>
        <charset val="134"/>
      </rPr>
      <t>日）</t>
    </r>
    <phoneticPr fontId="1" type="noConversion"/>
  </si>
  <si>
    <t>1050111900682</t>
  </si>
  <si>
    <t>1050350520017</t>
  </si>
  <si>
    <r>
      <t xml:space="preserve">CJ5052A </t>
    </r>
    <r>
      <rPr>
        <sz val="10"/>
        <rFont val="宋体"/>
        <family val="1"/>
        <charset val="134"/>
      </rPr>
      <t>长方茶几-61+</t>
    </r>
    <r>
      <rPr>
        <sz val="10"/>
        <rFont val="Times New Roman"/>
        <family val="1"/>
      </rPr>
      <t>C35 1.5</t>
    </r>
    <r>
      <rPr>
        <sz val="10"/>
        <rFont val="宋体"/>
        <family val="1"/>
        <charset val="134"/>
      </rPr>
      <t>米</t>
    </r>
    <phoneticPr fontId="1" type="noConversion"/>
  </si>
  <si>
    <t>1050118310883</t>
  </si>
  <si>
    <t>1050800330090</t>
  </si>
  <si>
    <r>
      <t xml:space="preserve">CF-CJ1510 </t>
    </r>
    <r>
      <rPr>
        <sz val="10"/>
        <rFont val="宋体"/>
        <family val="1"/>
        <charset val="134"/>
      </rPr>
      <t>茶几</t>
    </r>
    <r>
      <rPr>
        <sz val="10"/>
        <rFont val="Times New Roman"/>
        <family val="1"/>
      </rPr>
      <t xml:space="preserve"> 100</t>
    </r>
    <r>
      <rPr>
        <sz val="10"/>
        <rFont val="宋体"/>
        <family val="1"/>
        <charset val="134"/>
      </rPr>
      <t>海鸥灰</t>
    </r>
    <r>
      <rPr>
        <sz val="10"/>
        <rFont val="Times New Roman"/>
        <family val="1"/>
      </rPr>
      <t>+</t>
    </r>
    <r>
      <rPr>
        <sz val="10"/>
        <rFont val="宋体"/>
        <family val="1"/>
        <charset val="134"/>
      </rPr>
      <t>支架发纹黑金</t>
    </r>
    <phoneticPr fontId="1" type="noConversion"/>
  </si>
  <si>
    <t>此产品有售后问题，客户要求重新下单，跟单下错到7922代码，到时候范锦雨将退回产品还给上海直营店，因此0金额</t>
    <phoneticPr fontId="1" type="noConversion"/>
  </si>
  <si>
    <r>
      <rPr>
        <b/>
        <sz val="12"/>
        <rFont val="宋体"/>
        <family val="3"/>
        <charset val="134"/>
      </rPr>
      <t>上海红星汶水斯帝罗兰饰品盘点表（</t>
    </r>
    <r>
      <rPr>
        <b/>
        <sz val="12"/>
        <rFont val="Times New Roman"/>
        <family val="1"/>
      </rPr>
      <t>2022</t>
    </r>
    <r>
      <rPr>
        <b/>
        <sz val="12"/>
        <rFont val="宋体"/>
        <family val="3"/>
        <charset val="134"/>
      </rPr>
      <t>年</t>
    </r>
    <r>
      <rPr>
        <b/>
        <sz val="12"/>
        <rFont val="Times New Roman"/>
        <family val="1"/>
      </rPr>
      <t>7</t>
    </r>
    <r>
      <rPr>
        <b/>
        <sz val="12"/>
        <rFont val="宋体"/>
        <family val="3"/>
        <charset val="134"/>
      </rPr>
      <t>月</t>
    </r>
    <r>
      <rPr>
        <b/>
        <sz val="12"/>
        <rFont val="Times New Roman"/>
        <family val="1"/>
      </rPr>
      <t>3</t>
    </r>
    <r>
      <rPr>
        <b/>
        <sz val="12"/>
        <rFont val="宋体"/>
        <family val="3"/>
        <charset val="134"/>
      </rPr>
      <t>日）</t>
    </r>
    <phoneticPr fontId="1" type="noConversion"/>
  </si>
  <si>
    <r>
      <rPr>
        <b/>
        <sz val="12"/>
        <rFont val="宋体"/>
        <family val="3"/>
        <charset val="134"/>
      </rPr>
      <t>上海红星真北斯帝罗兰饰品盘点表（</t>
    </r>
    <r>
      <rPr>
        <b/>
        <sz val="12"/>
        <rFont val="Times New Roman"/>
        <family val="1"/>
      </rPr>
      <t>2022</t>
    </r>
    <r>
      <rPr>
        <b/>
        <sz val="12"/>
        <rFont val="宋体"/>
        <family val="3"/>
        <charset val="134"/>
      </rPr>
      <t>年7月</t>
    </r>
    <r>
      <rPr>
        <b/>
        <sz val="12"/>
        <rFont val="Times New Roman"/>
        <family val="1"/>
      </rPr>
      <t>3</t>
    </r>
    <r>
      <rPr>
        <b/>
        <sz val="12"/>
        <rFont val="宋体"/>
        <family val="3"/>
        <charset val="134"/>
      </rPr>
      <t>日）</t>
    </r>
    <phoneticPr fontId="1" type="noConversion"/>
  </si>
  <si>
    <r>
      <rPr>
        <b/>
        <sz val="12"/>
        <rFont val="宋体"/>
        <family val="3"/>
        <charset val="134"/>
      </rPr>
      <t>上海斯帝罗兰固定资产明细表（</t>
    </r>
    <r>
      <rPr>
        <b/>
        <sz val="12"/>
        <rFont val="Times New Roman"/>
        <family val="1"/>
      </rPr>
      <t>2022</t>
    </r>
    <r>
      <rPr>
        <b/>
        <sz val="12"/>
        <rFont val="宋体"/>
        <family val="3"/>
        <charset val="134"/>
      </rPr>
      <t>年</t>
    </r>
    <r>
      <rPr>
        <b/>
        <sz val="12"/>
        <rFont val="Times New Roman"/>
        <family val="1"/>
      </rPr>
      <t>7</t>
    </r>
    <r>
      <rPr>
        <b/>
        <sz val="12"/>
        <rFont val="宋体"/>
        <family val="3"/>
        <charset val="134"/>
      </rPr>
      <t>月</t>
    </r>
    <r>
      <rPr>
        <b/>
        <sz val="12"/>
        <rFont val="Times New Roman"/>
        <family val="1"/>
      </rPr>
      <t>3</t>
    </r>
    <r>
      <rPr>
        <b/>
        <sz val="12"/>
        <rFont val="宋体"/>
        <family val="3"/>
        <charset val="134"/>
      </rPr>
      <t>日）</t>
    </r>
    <phoneticPr fontId="1" type="noConversion"/>
  </si>
  <si>
    <t>盘点无实物，不结算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</si>
</sst>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76" formatCode="_ * #,##0_ ;_ * \-#,##0_ ;_ * &quot;-&quot;??_ ;_ @_ "/>
    <numFmt numFmtId="177" formatCode="#,##0_ "/>
    <numFmt numFmtId="178" formatCode="[$$-409]#,##0.00"/>
    <numFmt numFmtId="179" formatCode="[$€-2]\ #,##0.00;[$€-2]\ \-#,##0.00"/>
    <numFmt numFmtId="180" formatCode="0_ "/>
    <numFmt numFmtId="181" formatCode="#,##0_);[Red]\(#,##0\)"/>
    <numFmt numFmtId="182" formatCode="0.00_ "/>
  </numFmts>
  <fonts count="5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MS Sans Serif"/>
      <family val="2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宋体"/>
      <family val="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1"/>
      <charset val="134"/>
    </font>
    <font>
      <sz val="10"/>
      <color theme="1"/>
      <name val="宋体"/>
      <family val="3"/>
      <charset val="134"/>
    </font>
    <font>
      <b/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000000"/>
      <name val="Times New Roman"/>
      <family val="1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"/>
      <color indexed="8"/>
      <name val="黑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b/>
      <sz val="10"/>
      <name val="宋体"/>
      <family val="1"/>
      <charset val="134"/>
    </font>
    <font>
      <sz val="10"/>
      <color theme="1"/>
      <name val="宋体"/>
      <family val="1"/>
      <charset val="134"/>
    </font>
    <font>
      <sz val="10"/>
      <color theme="1"/>
      <name val="Times New Roman"/>
      <family val="3"/>
      <charset val="134"/>
    </font>
    <font>
      <b/>
      <sz val="12"/>
      <color theme="1"/>
      <name val="Times New Roman"/>
      <family val="3"/>
      <charset val="134"/>
    </font>
    <font>
      <b/>
      <sz val="10"/>
      <color rgb="FFFF0000"/>
      <name val="宋体"/>
      <family val="1"/>
      <charset val="134"/>
    </font>
    <font>
      <b/>
      <sz val="9"/>
      <color indexed="81"/>
      <name val="宋体"/>
      <family val="3"/>
      <charset val="134"/>
    </font>
    <font>
      <b/>
      <sz val="10"/>
      <color rgb="FFFF0000"/>
      <name val="宋体"/>
      <family val="2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2"/>
      <name val="Times New Roman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1"/>
      <charset val="134"/>
    </font>
    <font>
      <b/>
      <sz val="11"/>
      <color theme="1"/>
      <name val="Times New Roman"/>
      <family val="3"/>
      <charset val="134"/>
    </font>
    <font>
      <sz val="10"/>
      <color theme="1"/>
      <name val="Times New Roman"/>
      <family val="1"/>
      <charset val="134"/>
    </font>
    <font>
      <b/>
      <sz val="12"/>
      <color theme="1"/>
      <name val="Times New Roman"/>
      <family val="3"/>
    </font>
    <font>
      <b/>
      <sz val="11"/>
      <color theme="1"/>
      <name val="Microsoft YaHei UI"/>
      <family val="3"/>
      <charset val="134"/>
    </font>
    <font>
      <b/>
      <sz val="11"/>
      <color theme="1"/>
      <name val="Times New Roman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5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0" borderId="0"/>
    <xf numFmtId="0" fontId="16" fillId="0" borderId="0">
      <alignment vertical="center"/>
    </xf>
    <xf numFmtId="0" fontId="14" fillId="0" borderId="0"/>
    <xf numFmtId="0" fontId="1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/>
    <xf numFmtId="0" fontId="17" fillId="0" borderId="0">
      <alignment vertical="center"/>
    </xf>
    <xf numFmtId="0" fontId="16" fillId="0" borderId="0" applyProtection="0">
      <alignment vertical="center"/>
    </xf>
    <xf numFmtId="0" fontId="16" fillId="0" borderId="0"/>
    <xf numFmtId="43" fontId="14" fillId="0" borderId="0" applyFont="0" applyFill="0" applyBorder="0" applyAlignment="0" applyProtection="0">
      <alignment vertical="center"/>
    </xf>
    <xf numFmtId="0" fontId="14" fillId="0" borderId="0"/>
  </cellStyleXfs>
  <cellXfs count="271">
    <xf numFmtId="0" fontId="0" fillId="0" borderId="0" xfId="0">
      <alignment vertical="center"/>
    </xf>
    <xf numFmtId="0" fontId="5" fillId="0" borderId="0" xfId="0" applyFont="1" applyAlignment="1"/>
    <xf numFmtId="0" fontId="5" fillId="0" borderId="1" xfId="0" applyFont="1" applyBorder="1" applyAlignment="1"/>
    <xf numFmtId="176" fontId="5" fillId="0" borderId="1" xfId="1" applyNumberFormat="1" applyFont="1" applyBorder="1" applyAlignment="1"/>
    <xf numFmtId="0" fontId="6" fillId="0" borderId="1" xfId="2" quotePrefix="1" applyFont="1" applyBorder="1"/>
    <xf numFmtId="0" fontId="6" fillId="0" borderId="1" xfId="2" quotePrefix="1" applyFont="1" applyBorder="1" applyAlignment="1">
      <alignment wrapText="1"/>
    </xf>
    <xf numFmtId="0" fontId="6" fillId="0" borderId="1" xfId="2" applyFont="1" applyBorder="1"/>
    <xf numFmtId="177" fontId="6" fillId="0" borderId="1" xfId="2" applyNumberFormat="1" applyFont="1" applyBorder="1"/>
    <xf numFmtId="0" fontId="20" fillId="0" borderId="1" xfId="2" applyFont="1" applyBorder="1"/>
    <xf numFmtId="0" fontId="21" fillId="0" borderId="0" xfId="0" applyFont="1" applyAlignment="1">
      <alignment horizontal="center"/>
    </xf>
    <xf numFmtId="0" fontId="19" fillId="0" borderId="2" xfId="2" applyFont="1" applyBorder="1" applyAlignment="1">
      <alignment horizontal="center"/>
    </xf>
    <xf numFmtId="0" fontId="19" fillId="0" borderId="3" xfId="2" quotePrefix="1" applyFont="1" applyBorder="1" applyAlignment="1">
      <alignment horizontal="center"/>
    </xf>
    <xf numFmtId="0" fontId="19" fillId="0" borderId="3" xfId="2" quotePrefix="1" applyFont="1" applyBorder="1" applyAlignment="1">
      <alignment horizontal="center" wrapText="1"/>
    </xf>
    <xf numFmtId="0" fontId="19" fillId="0" borderId="3" xfId="2" applyFont="1" applyBorder="1" applyAlignment="1">
      <alignment horizontal="center"/>
    </xf>
    <xf numFmtId="177" fontId="19" fillId="0" borderId="3" xfId="2" applyNumberFormat="1" applyFont="1" applyBorder="1" applyAlignment="1">
      <alignment horizontal="center"/>
    </xf>
    <xf numFmtId="0" fontId="19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/>
    <xf numFmtId="0" fontId="20" fillId="0" borderId="6" xfId="2" applyFont="1" applyBorder="1"/>
    <xf numFmtId="0" fontId="5" fillId="0" borderId="6" xfId="0" applyFont="1" applyBorder="1" applyAlignment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176" fontId="5" fillId="0" borderId="1" xfId="1" applyNumberFormat="1" applyFont="1" applyFill="1" applyBorder="1" applyAlignment="1"/>
    <xf numFmtId="0" fontId="5" fillId="0" borderId="0" xfId="0" applyFont="1" applyFill="1" applyAlignment="1"/>
    <xf numFmtId="0" fontId="5" fillId="0" borderId="0" xfId="0" applyFont="1" applyAlignment="1">
      <alignment wrapText="1"/>
    </xf>
    <xf numFmtId="176" fontId="5" fillId="0" borderId="0" xfId="1" applyNumberFormat="1" applyFont="1" applyAlignment="1"/>
    <xf numFmtId="0" fontId="5" fillId="2" borderId="0" xfId="0" applyFont="1" applyFill="1" applyAlignment="1"/>
    <xf numFmtId="0" fontId="5" fillId="0" borderId="0" xfId="0" applyFont="1" applyAlignment="1">
      <alignment shrinkToFit="1"/>
    </xf>
    <xf numFmtId="0" fontId="5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0" fillId="0" borderId="0" xfId="0" applyFont="1" applyAlignment="1"/>
    <xf numFmtId="0" fontId="6" fillId="0" borderId="5" xfId="2" applyFont="1" applyFill="1" applyBorder="1" applyAlignment="1">
      <alignment horizontal="center"/>
    </xf>
    <xf numFmtId="0" fontId="6" fillId="0" borderId="1" xfId="2" quotePrefix="1" applyFont="1" applyFill="1" applyBorder="1"/>
    <xf numFmtId="49" fontId="5" fillId="0" borderId="1" xfId="0" applyNumberFormat="1" applyFont="1" applyFill="1" applyBorder="1" applyAlignment="1">
      <alignment horizontal="left"/>
    </xf>
    <xf numFmtId="0" fontId="6" fillId="0" borderId="1" xfId="2" quotePrefix="1" applyFont="1" applyFill="1" applyBorder="1" applyAlignment="1">
      <alignment wrapText="1"/>
    </xf>
    <xf numFmtId="0" fontId="6" fillId="0" borderId="1" xfId="2" applyFont="1" applyFill="1" applyBorder="1"/>
    <xf numFmtId="0" fontId="5" fillId="0" borderId="6" xfId="0" applyFont="1" applyFill="1" applyBorder="1" applyAlignment="1"/>
    <xf numFmtId="0" fontId="6" fillId="0" borderId="1" xfId="2" quotePrefix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left" vertical="center"/>
    </xf>
    <xf numFmtId="0" fontId="20" fillId="0" borderId="1" xfId="2" applyFont="1" applyFill="1" applyBorder="1"/>
    <xf numFmtId="0" fontId="5" fillId="0" borderId="5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shrinkToFit="1"/>
    </xf>
    <xf numFmtId="49" fontId="6" fillId="0" borderId="1" xfId="0" quotePrefix="1" applyNumberFormat="1" applyFont="1" applyFill="1" applyBorder="1" applyAlignment="1">
      <alignment horizontal="left" shrinkToFit="1"/>
    </xf>
    <xf numFmtId="0" fontId="20" fillId="0" borderId="5" xfId="0" applyFont="1" applyFill="1" applyBorder="1" applyAlignment="1">
      <alignment horizontal="center"/>
    </xf>
    <xf numFmtId="0" fontId="20" fillId="0" borderId="1" xfId="0" applyFont="1" applyFill="1" applyBorder="1" applyAlignment="1"/>
    <xf numFmtId="49" fontId="20" fillId="0" borderId="1" xfId="0" applyNumberFormat="1" applyFont="1" applyFill="1" applyBorder="1" applyAlignment="1">
      <alignment horizontal="left" vertical="center"/>
    </xf>
    <xf numFmtId="0" fontId="20" fillId="0" borderId="6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19" fillId="3" borderId="2" xfId="2" applyFont="1" applyFill="1" applyBorder="1" applyAlignment="1">
      <alignment horizontal="center" vertical="center"/>
    </xf>
    <xf numFmtId="0" fontId="19" fillId="3" borderId="3" xfId="2" quotePrefix="1" applyFont="1" applyFill="1" applyBorder="1" applyAlignment="1">
      <alignment horizontal="center" vertical="center"/>
    </xf>
    <xf numFmtId="0" fontId="19" fillId="3" borderId="3" xfId="2" quotePrefix="1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/>
    </xf>
    <xf numFmtId="177" fontId="19" fillId="3" borderId="3" xfId="2" applyNumberFormat="1" applyFont="1" applyFill="1" applyBorder="1" applyAlignment="1">
      <alignment horizontal="center" vertical="center"/>
    </xf>
    <xf numFmtId="0" fontId="25" fillId="3" borderId="14" xfId="2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0" fontId="25" fillId="3" borderId="3" xfId="2" applyFont="1" applyFill="1" applyBorder="1" applyAlignment="1">
      <alignment horizontal="center" vertical="center"/>
    </xf>
    <xf numFmtId="0" fontId="6" fillId="0" borderId="1" xfId="2" quotePrefix="1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180" fontId="6" fillId="0" borderId="1" xfId="2" applyNumberFormat="1" applyFont="1" applyFill="1" applyBorder="1"/>
    <xf numFmtId="180" fontId="20" fillId="0" borderId="1" xfId="2" applyNumberFormat="1" applyFont="1" applyFill="1" applyBorder="1"/>
    <xf numFmtId="180" fontId="5" fillId="0" borderId="1" xfId="0" applyNumberFormat="1" applyFont="1" applyFill="1" applyBorder="1" applyAlignment="1"/>
    <xf numFmtId="180" fontId="20" fillId="0" borderId="1" xfId="0" applyNumberFormat="1" applyFont="1" applyFill="1" applyBorder="1" applyAlignment="1"/>
    <xf numFmtId="180" fontId="6" fillId="0" borderId="11" xfId="2" applyNumberFormat="1" applyFont="1" applyFill="1" applyBorder="1"/>
    <xf numFmtId="180" fontId="20" fillId="0" borderId="11" xfId="2" applyNumberFormat="1" applyFont="1" applyFill="1" applyBorder="1"/>
    <xf numFmtId="180" fontId="6" fillId="0" borderId="11" xfId="0" applyNumberFormat="1" applyFont="1" applyFill="1" applyBorder="1" applyAlignment="1"/>
    <xf numFmtId="180" fontId="20" fillId="0" borderId="11" xfId="0" applyNumberFormat="1" applyFont="1" applyFill="1" applyBorder="1" applyAlignment="1"/>
    <xf numFmtId="180" fontId="5" fillId="0" borderId="1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23" fillId="3" borderId="7" xfId="0" applyFont="1" applyFill="1" applyBorder="1" applyAlignment="1">
      <alignment horizontal="center" vertical="center"/>
    </xf>
    <xf numFmtId="0" fontId="21" fillId="3" borderId="8" xfId="0" applyFont="1" applyFill="1" applyBorder="1">
      <alignment vertical="center"/>
    </xf>
    <xf numFmtId="0" fontId="21" fillId="3" borderId="8" xfId="0" applyFont="1" applyFill="1" applyBorder="1" applyAlignment="1">
      <alignment vertical="center" wrapText="1"/>
    </xf>
    <xf numFmtId="0" fontId="21" fillId="3" borderId="8" xfId="0" applyFont="1" applyFill="1" applyBorder="1" applyAlignment="1">
      <alignment horizontal="right" vertical="center"/>
    </xf>
    <xf numFmtId="0" fontId="21" fillId="3" borderId="15" xfId="0" applyFont="1" applyFill="1" applyBorder="1" applyAlignment="1">
      <alignment horizontal="right" vertical="center"/>
    </xf>
    <xf numFmtId="0" fontId="21" fillId="3" borderId="9" xfId="0" applyFont="1" applyFill="1" applyBorder="1">
      <alignment vertical="center"/>
    </xf>
    <xf numFmtId="0" fontId="21" fillId="0" borderId="0" xfId="0" applyFont="1">
      <alignment vertical="center"/>
    </xf>
    <xf numFmtId="180" fontId="5" fillId="0" borderId="1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5" fillId="0" borderId="11" xfId="0" applyNumberFormat="1" applyFont="1" applyFill="1" applyBorder="1" applyAlignment="1">
      <alignment horizontal="right" vertical="center"/>
    </xf>
    <xf numFmtId="180" fontId="20" fillId="0" borderId="11" xfId="0" applyNumberFormat="1" applyFont="1" applyFill="1" applyBorder="1" applyAlignment="1">
      <alignment horizontal="right" vertical="center"/>
    </xf>
    <xf numFmtId="177" fontId="21" fillId="3" borderId="8" xfId="0" applyNumberFormat="1" applyFont="1" applyFill="1" applyBorder="1" applyAlignment="1">
      <alignment horizontal="right" vertical="center"/>
    </xf>
    <xf numFmtId="177" fontId="21" fillId="3" borderId="15" xfId="0" applyNumberFormat="1" applyFont="1" applyFill="1" applyBorder="1" applyAlignment="1">
      <alignment horizontal="right" vertical="center"/>
    </xf>
    <xf numFmtId="0" fontId="23" fillId="3" borderId="7" xfId="0" applyFont="1" applyFill="1" applyBorder="1" applyAlignment="1">
      <alignment horizontal="center"/>
    </xf>
    <xf numFmtId="0" fontId="21" fillId="3" borderId="8" xfId="0" applyFont="1" applyFill="1" applyBorder="1" applyAlignment="1"/>
    <xf numFmtId="0" fontId="21" fillId="3" borderId="8" xfId="0" applyFont="1" applyFill="1" applyBorder="1" applyAlignment="1">
      <alignment horizontal="left"/>
    </xf>
    <xf numFmtId="180" fontId="21" fillId="3" borderId="8" xfId="0" applyNumberFormat="1" applyFont="1" applyFill="1" applyBorder="1" applyAlignment="1"/>
    <xf numFmtId="177" fontId="21" fillId="3" borderId="8" xfId="0" applyNumberFormat="1" applyFont="1" applyFill="1" applyBorder="1" applyAlignment="1"/>
    <xf numFmtId="180" fontId="25" fillId="3" borderId="15" xfId="0" applyNumberFormat="1" applyFont="1" applyFill="1" applyBorder="1" applyAlignment="1"/>
    <xf numFmtId="0" fontId="21" fillId="3" borderId="9" xfId="0" applyFont="1" applyFill="1" applyBorder="1" applyAlignment="1"/>
    <xf numFmtId="0" fontId="21" fillId="0" borderId="0" xfId="0" applyFont="1" applyAlignment="1"/>
    <xf numFmtId="49" fontId="6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shrinkToFit="1"/>
    </xf>
    <xf numFmtId="49" fontId="6" fillId="0" borderId="1" xfId="0" quotePrefix="1" applyNumberFormat="1" applyFont="1" applyFill="1" applyBorder="1" applyAlignment="1">
      <alignment horizontal="left" vertical="center" shrinkToFit="1"/>
    </xf>
    <xf numFmtId="180" fontId="20" fillId="0" borderId="1" xfId="0" applyNumberFormat="1" applyFont="1" applyFill="1" applyBorder="1" applyAlignment="1">
      <alignment horizontal="right" vertical="center"/>
    </xf>
    <xf numFmtId="180" fontId="6" fillId="0" borderId="11" xfId="0" applyNumberFormat="1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center" vertical="center"/>
    </xf>
    <xf numFmtId="181" fontId="21" fillId="3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20" fillId="0" borderId="6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22" fillId="3" borderId="3" xfId="2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176" fontId="19" fillId="3" borderId="3" xfId="1" applyNumberFormat="1" applyFont="1" applyFill="1" applyBorder="1" applyAlignment="1">
      <alignment horizontal="center" vertical="center"/>
    </xf>
    <xf numFmtId="0" fontId="25" fillId="3" borderId="3" xfId="2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/>
    </xf>
    <xf numFmtId="176" fontId="25" fillId="3" borderId="3" xfId="1" applyNumberFormat="1" applyFont="1" applyFill="1" applyBorder="1" applyAlignment="1">
      <alignment horizontal="center" vertical="center"/>
    </xf>
    <xf numFmtId="180" fontId="5" fillId="0" borderId="1" xfId="0" applyNumberFormat="1" applyFont="1" applyBorder="1" applyAlignment="1"/>
    <xf numFmtId="180" fontId="5" fillId="0" borderId="1" xfId="1" applyNumberFormat="1" applyFont="1" applyBorder="1" applyAlignment="1"/>
    <xf numFmtId="180" fontId="5" fillId="0" borderId="1" xfId="1" applyNumberFormat="1" applyFont="1" applyFill="1" applyBorder="1" applyAlignment="1"/>
    <xf numFmtId="0" fontId="23" fillId="3" borderId="7" xfId="0" applyFont="1" applyFill="1" applyBorder="1" applyAlignment="1"/>
    <xf numFmtId="0" fontId="19" fillId="3" borderId="8" xfId="0" applyFont="1" applyFill="1" applyBorder="1" applyAlignment="1">
      <alignment wrapText="1"/>
    </xf>
    <xf numFmtId="0" fontId="21" fillId="3" borderId="8" xfId="0" applyFont="1" applyFill="1" applyBorder="1" applyAlignment="1">
      <alignment wrapText="1"/>
    </xf>
    <xf numFmtId="177" fontId="21" fillId="3" borderId="8" xfId="1" applyNumberFormat="1" applyFont="1" applyFill="1" applyBorder="1" applyAlignment="1"/>
    <xf numFmtId="176" fontId="21" fillId="3" borderId="8" xfId="1" applyNumberFormat="1" applyFont="1" applyFill="1" applyBorder="1" applyAlignment="1"/>
    <xf numFmtId="49" fontId="19" fillId="3" borderId="3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shrinkToFit="1"/>
    </xf>
    <xf numFmtId="0" fontId="21" fillId="3" borderId="8" xfId="0" applyFont="1" applyFill="1" applyBorder="1" applyAlignment="1">
      <alignment shrinkToFit="1"/>
    </xf>
    <xf numFmtId="0" fontId="25" fillId="3" borderId="3" xfId="0" applyFont="1" applyFill="1" applyBorder="1" applyAlignment="1">
      <alignment horizontal="center" vertical="center"/>
    </xf>
    <xf numFmtId="180" fontId="5" fillId="0" borderId="1" xfId="1" applyNumberFormat="1" applyFont="1" applyFill="1" applyBorder="1" applyAlignment="1">
      <alignment horizontal="right"/>
    </xf>
    <xf numFmtId="177" fontId="19" fillId="3" borderId="15" xfId="0" applyNumberFormat="1" applyFont="1" applyFill="1" applyBorder="1" applyAlignment="1"/>
    <xf numFmtId="0" fontId="6" fillId="3" borderId="7" xfId="2" applyFont="1" applyFill="1" applyBorder="1" applyAlignment="1">
      <alignment horizontal="center"/>
    </xf>
    <xf numFmtId="0" fontId="6" fillId="3" borderId="8" xfId="2" applyFont="1" applyFill="1" applyBorder="1"/>
    <xf numFmtId="177" fontId="6" fillId="3" borderId="8" xfId="2" applyNumberFormat="1" applyFont="1" applyFill="1" applyBorder="1"/>
    <xf numFmtId="0" fontId="6" fillId="3" borderId="9" xfId="2" applyFont="1" applyFill="1" applyBorder="1"/>
    <xf numFmtId="0" fontId="5" fillId="2" borderId="0" xfId="0" applyFont="1" applyFill="1">
      <alignment vertical="center"/>
    </xf>
    <xf numFmtId="0" fontId="5" fillId="0" borderId="1" xfId="0" quotePrefix="1" applyFont="1" applyFill="1" applyBorder="1" applyAlignment="1">
      <alignment horizontal="left" vertical="center"/>
    </xf>
    <xf numFmtId="181" fontId="21" fillId="3" borderId="8" xfId="0" applyNumberFormat="1" applyFont="1" applyFill="1" applyBorder="1">
      <alignment vertical="center"/>
    </xf>
    <xf numFmtId="181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center" vertical="center"/>
    </xf>
    <xf numFmtId="49" fontId="46" fillId="0" borderId="1" xfId="0" applyNumberFormat="1" applyFont="1" applyBorder="1">
      <alignment vertical="center"/>
    </xf>
    <xf numFmtId="0" fontId="6" fillId="0" borderId="0" xfId="0" applyFont="1" applyFill="1" applyAlignment="1"/>
    <xf numFmtId="49" fontId="0" fillId="0" borderId="1" xfId="0" applyNumberFormat="1" applyFill="1" applyBorder="1" applyAlignment="1">
      <alignment horizontal="left"/>
    </xf>
    <xf numFmtId="0" fontId="5" fillId="0" borderId="0" xfId="0" applyFont="1" applyFill="1">
      <alignment vertical="center"/>
    </xf>
    <xf numFmtId="180" fontId="6" fillId="0" borderId="1" xfId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shrinkToFit="1"/>
    </xf>
    <xf numFmtId="0" fontId="5" fillId="0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shrinkToFit="1"/>
    </xf>
    <xf numFmtId="0" fontId="20" fillId="0" borderId="1" xfId="0" applyFont="1" applyFill="1" applyBorder="1" applyAlignment="1">
      <alignment horizontal="right"/>
    </xf>
    <xf numFmtId="180" fontId="20" fillId="0" borderId="1" xfId="1" applyNumberFormat="1" applyFont="1" applyFill="1" applyBorder="1" applyAlignment="1">
      <alignment horizontal="right"/>
    </xf>
    <xf numFmtId="0" fontId="20" fillId="0" borderId="0" xfId="0" applyFont="1" applyFill="1" applyAlignment="1"/>
    <xf numFmtId="0" fontId="6" fillId="0" borderId="1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shrinkToFit="1"/>
    </xf>
    <xf numFmtId="0" fontId="6" fillId="0" borderId="1" xfId="0" applyFont="1" applyFill="1" applyBorder="1" applyAlignment="1">
      <alignment horizontal="right"/>
    </xf>
    <xf numFmtId="180" fontId="6" fillId="0" borderId="1" xfId="0" applyNumberFormat="1" applyFont="1" applyFill="1" applyBorder="1" applyAlignment="1"/>
    <xf numFmtId="0" fontId="6" fillId="0" borderId="6" xfId="0" applyFont="1" applyFill="1" applyBorder="1" applyAlignment="1"/>
    <xf numFmtId="49" fontId="6" fillId="0" borderId="1" xfId="3" applyNumberFormat="1" applyFont="1" applyFill="1" applyBorder="1" applyAlignment="1">
      <alignment horizontal="left" vertical="center" wrapText="1"/>
    </xf>
    <xf numFmtId="178" fontId="5" fillId="0" borderId="1" xfId="3" applyNumberFormat="1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right" vertical="center"/>
    </xf>
    <xf numFmtId="180" fontId="6" fillId="0" borderId="1" xfId="3" applyNumberFormat="1" applyFont="1" applyFill="1" applyBorder="1" applyAlignment="1">
      <alignment horizontal="right" vertical="center"/>
    </xf>
    <xf numFmtId="180" fontId="5" fillId="0" borderId="1" xfId="0" applyNumberFormat="1" applyFont="1" applyFill="1" applyBorder="1" applyAlignment="1">
      <alignment horizontal="right" vertical="center" wrapText="1"/>
    </xf>
    <xf numFmtId="0" fontId="6" fillId="0" borderId="1" xfId="4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49" fontId="6" fillId="0" borderId="1" xfId="5" applyNumberFormat="1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right" vertical="center" wrapText="1"/>
    </xf>
    <xf numFmtId="180" fontId="6" fillId="0" borderId="1" xfId="5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49" fontId="31" fillId="0" borderId="1" xfId="6" applyNumberFormat="1" applyFont="1" applyFill="1" applyBorder="1" applyAlignment="1">
      <alignment horizontal="left" vertical="center" wrapText="1"/>
    </xf>
    <xf numFmtId="0" fontId="31" fillId="0" borderId="1" xfId="7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right" vertical="center" wrapText="1"/>
    </xf>
    <xf numFmtId="180" fontId="5" fillId="0" borderId="1" xfId="7" applyNumberFormat="1" applyFont="1" applyFill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left" vertical="center"/>
    </xf>
    <xf numFmtId="0" fontId="31" fillId="0" borderId="1" xfId="8" applyFont="1" applyFill="1" applyBorder="1" applyAlignment="1" applyProtection="1">
      <alignment horizontal="left" vertical="center" wrapText="1"/>
    </xf>
    <xf numFmtId="49" fontId="6" fillId="0" borderId="1" xfId="9" applyNumberFormat="1" applyFont="1" applyFill="1" applyBorder="1" applyAlignment="1" applyProtection="1">
      <alignment horizontal="left" vertical="center"/>
      <protection locked="0"/>
    </xf>
    <xf numFmtId="49" fontId="6" fillId="0" borderId="1" xfId="9" applyNumberFormat="1" applyFont="1" applyFill="1" applyBorder="1" applyAlignment="1" applyProtection="1">
      <alignment horizontal="left" vertical="center" wrapText="1"/>
      <protection locked="0"/>
    </xf>
    <xf numFmtId="179" fontId="6" fillId="0" borderId="1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180" fontId="6" fillId="0" borderId="1" xfId="0" applyNumberFormat="1" applyFont="1" applyFill="1" applyBorder="1" applyAlignment="1">
      <alignment horizontal="right" vertical="center" wrapText="1"/>
    </xf>
    <xf numFmtId="180" fontId="5" fillId="0" borderId="1" xfId="5" applyNumberFormat="1" applyFont="1" applyFill="1" applyBorder="1" applyAlignment="1">
      <alignment horizontal="left" vertical="center" wrapText="1"/>
    </xf>
    <xf numFmtId="49" fontId="6" fillId="0" borderId="1" xfId="10" applyNumberFormat="1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49" fontId="31" fillId="0" borderId="1" xfId="6" applyNumberFormat="1" applyFont="1" applyFill="1" applyBorder="1" applyAlignment="1">
      <alignment horizontal="right" vertical="center" wrapText="1"/>
    </xf>
    <xf numFmtId="180" fontId="31" fillId="0" borderId="1" xfId="6" applyNumberFormat="1" applyFont="1" applyFill="1" applyBorder="1" applyAlignment="1">
      <alignment horizontal="right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49" fontId="6" fillId="0" borderId="1" xfId="5" applyNumberFormat="1" applyFont="1" applyFill="1" applyBorder="1" applyAlignment="1">
      <alignment horizontal="left" vertical="center"/>
    </xf>
    <xf numFmtId="0" fontId="6" fillId="0" borderId="1" xfId="11" applyFont="1" applyFill="1" applyBorder="1" applyAlignment="1" applyProtection="1">
      <alignment horizontal="left" vertical="center" wrapText="1"/>
    </xf>
    <xf numFmtId="0" fontId="6" fillId="0" borderId="1" xfId="5" applyFont="1" applyFill="1" applyBorder="1" applyAlignment="1">
      <alignment horizontal="right" vertical="center"/>
    </xf>
    <xf numFmtId="180" fontId="6" fillId="0" borderId="1" xfId="5" applyNumberFormat="1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left" vertical="center"/>
    </xf>
    <xf numFmtId="0" fontId="6" fillId="0" borderId="1" xfId="12" applyFont="1" applyFill="1" applyBorder="1" applyAlignment="1">
      <alignment horizontal="left" vertical="center" wrapText="1"/>
    </xf>
    <xf numFmtId="182" fontId="5" fillId="0" borderId="0" xfId="0" applyNumberFormat="1" applyFont="1" applyAlignment="1"/>
    <xf numFmtId="182" fontId="5" fillId="2" borderId="0" xfId="0" applyNumberFormat="1" applyFont="1" applyFill="1" applyAlignment="1"/>
    <xf numFmtId="182" fontId="20" fillId="0" borderId="0" xfId="0" applyNumberFormat="1" applyFont="1" applyAlignment="1"/>
    <xf numFmtId="182" fontId="21" fillId="0" borderId="0" xfId="0" applyNumberFormat="1" applyFont="1" applyAlignment="1">
      <alignment horizontal="center" vertical="center"/>
    </xf>
    <xf numFmtId="182" fontId="21" fillId="0" borderId="0" xfId="0" applyNumberFormat="1" applyFont="1" applyAlignment="1"/>
    <xf numFmtId="0" fontId="22" fillId="3" borderId="2" xfId="2" applyFont="1" applyFill="1" applyBorder="1" applyAlignment="1">
      <alignment horizontal="center" vertical="center"/>
    </xf>
    <xf numFmtId="0" fontId="37" fillId="0" borderId="0" xfId="0" applyFont="1" applyAlignment="1"/>
    <xf numFmtId="0" fontId="5" fillId="4" borderId="1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right" vertical="center"/>
    </xf>
    <xf numFmtId="180" fontId="6" fillId="4" borderId="10" xfId="0" applyNumberFormat="1" applyFont="1" applyFill="1" applyBorder="1" applyAlignment="1">
      <alignment horizontal="right" vertical="center"/>
    </xf>
    <xf numFmtId="180" fontId="6" fillId="4" borderId="18" xfId="0" applyNumberFormat="1" applyFont="1" applyFill="1" applyBorder="1" applyAlignment="1">
      <alignment horizontal="right" vertical="center"/>
    </xf>
    <xf numFmtId="0" fontId="6" fillId="4" borderId="13" xfId="0" applyFont="1" applyFill="1" applyBorder="1">
      <alignment vertical="center"/>
    </xf>
    <xf numFmtId="0" fontId="37" fillId="0" borderId="0" xfId="0" applyFont="1" applyFill="1" applyAlignment="1">
      <alignment horizontal="left" vertical="center"/>
    </xf>
    <xf numFmtId="0" fontId="20" fillId="5" borderId="5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 vertical="center"/>
    </xf>
    <xf numFmtId="0" fontId="20" fillId="5" borderId="1" xfId="8" applyFont="1" applyFill="1" applyBorder="1" applyAlignment="1">
      <alignment horizontal="left" shrinkToFit="1"/>
    </xf>
    <xf numFmtId="0" fontId="20" fillId="5" borderId="1" xfId="0" applyFont="1" applyFill="1" applyBorder="1" applyAlignment="1">
      <alignment horizontal="right" vertical="center"/>
    </xf>
    <xf numFmtId="180" fontId="20" fillId="5" borderId="1" xfId="0" applyNumberFormat="1" applyFont="1" applyFill="1" applyBorder="1" applyAlignment="1">
      <alignment horizontal="right" vertical="center"/>
    </xf>
    <xf numFmtId="0" fontId="20" fillId="5" borderId="6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49" fontId="20" fillId="5" borderId="1" xfId="0" applyNumberFormat="1" applyFont="1" applyFill="1" applyBorder="1" applyAlignment="1">
      <alignment horizontal="left" vertical="center" shrinkToFit="1"/>
    </xf>
    <xf numFmtId="0" fontId="5" fillId="4" borderId="10" xfId="0" applyFont="1" applyFill="1" applyBorder="1" applyAlignment="1">
      <alignment horizontal="left" vertical="center"/>
    </xf>
    <xf numFmtId="49" fontId="0" fillId="4" borderId="10" xfId="0" applyNumberForma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right" vertical="center"/>
    </xf>
    <xf numFmtId="180" fontId="5" fillId="4" borderId="10" xfId="0" applyNumberFormat="1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left" vertical="center"/>
    </xf>
    <xf numFmtId="0" fontId="37" fillId="4" borderId="10" xfId="0" applyFont="1" applyFill="1" applyBorder="1" applyAlignment="1">
      <alignment horizontal="left" vertical="center"/>
    </xf>
    <xf numFmtId="0" fontId="37" fillId="4" borderId="13" xfId="0" applyFont="1" applyFill="1" applyBorder="1" applyAlignment="1">
      <alignment horizontal="left" vertical="center"/>
    </xf>
    <xf numFmtId="0" fontId="49" fillId="0" borderId="6" xfId="0" applyFont="1" applyFill="1" applyBorder="1" applyAlignment="1"/>
    <xf numFmtId="0" fontId="37" fillId="0" borderId="6" xfId="0" applyFont="1" applyFill="1" applyBorder="1" applyAlignment="1"/>
    <xf numFmtId="49" fontId="5" fillId="0" borderId="0" xfId="0" applyNumberFormat="1" applyFont="1" applyFill="1" applyBorder="1" applyAlignment="1">
      <alignment horizontal="left" vertical="center"/>
    </xf>
    <xf numFmtId="0" fontId="28" fillId="0" borderId="0" xfId="0" quotePrefix="1" applyFont="1" applyFill="1" applyBorder="1" applyAlignment="1">
      <alignment horizontal="left" vertical="center"/>
    </xf>
    <xf numFmtId="177" fontId="20" fillId="0" borderId="0" xfId="0" applyNumberFormat="1" applyFont="1" applyAlignment="1"/>
    <xf numFmtId="49" fontId="0" fillId="4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8" fillId="0" borderId="0" xfId="2" applyFont="1" applyAlignment="1">
      <alignment horizontal="center"/>
    </xf>
    <xf numFmtId="177" fontId="18" fillId="0" borderId="0" xfId="2" applyNumberFormat="1" applyFont="1" applyAlignment="1">
      <alignment horizontal="center"/>
    </xf>
    <xf numFmtId="0" fontId="45" fillId="0" borderId="16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47" fillId="0" borderId="19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5" fillId="0" borderId="0" xfId="2" applyFont="1" applyAlignment="1">
      <alignment horizontal="center"/>
    </xf>
  </cellXfs>
  <cellStyles count="15">
    <cellStyle name="常规" xfId="0" builtinId="0"/>
    <cellStyle name="常规 10 2" xfId="3" xr:uid="{16BF516D-E50E-4B83-A910-1F71792B52CE}"/>
    <cellStyle name="常规 10 2 2 2 2" xfId="7" xr:uid="{C56D6E35-F74A-47AD-8983-62188EDF754E}"/>
    <cellStyle name="常规 12 2 2" xfId="5" xr:uid="{F07BC93C-C049-4146-B5BB-8E9535F5A98E}"/>
    <cellStyle name="常规 2" xfId="8" xr:uid="{C0B1412B-EEB4-405D-9833-AE02CB4B8BD8}"/>
    <cellStyle name="常规 2 5" xfId="11" xr:uid="{4A86EE8D-E72F-46C0-88AD-34BA7C804391}"/>
    <cellStyle name="常规 3" xfId="2" xr:uid="{77379B8C-9B8D-4B96-ABEB-5D003009E510}"/>
    <cellStyle name="常规 30" xfId="12" xr:uid="{B816D61C-57CC-47F9-A019-25A54381C8C5}"/>
    <cellStyle name="常规 4" xfId="14" xr:uid="{4F57DD06-4B5E-4677-8746-7A4F64049F68}"/>
    <cellStyle name="常规_Sheet1" xfId="4" xr:uid="{E53D8A84-C95A-49E5-89CA-A0B254F2A9C2}"/>
    <cellStyle name="常规_Sheet1_1" xfId="6" xr:uid="{9B8EF142-506D-40F4-A821-97CB2A05B0BB}"/>
    <cellStyle name="常规_Sheet1_2" xfId="9" xr:uid="{2A41898C-171F-44AB-831C-A4018FD9ED51}"/>
    <cellStyle name="常规_Sheet1_深圳艾特家饰产品报价表2017.5.1" xfId="10" xr:uid="{0EE243B8-E7E3-449B-B803-2934B8DE3DCA}"/>
    <cellStyle name="千位分隔" xfId="1" builtinId="3"/>
    <cellStyle name="千位分隔 2" xfId="13" xr:uid="{BE7224E9-1D37-4EFA-A178-7D5FFE71472F}"/>
  </cellStyles>
  <dxfs count="0"/>
  <tableStyles count="0" defaultTableStyle="TableStyleMedium2" defaultPivotStyle="PivotStyleLight16"/>
  <colors>
    <mruColors>
      <color rgb="FFB7F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518795</xdr:colOff>
      <xdr:row>80</xdr:row>
      <xdr:rowOff>0</xdr:rowOff>
    </xdr:from>
    <xdr:to>
      <xdr:col>2</xdr:col>
      <xdr:colOff>824230</xdr:colOff>
      <xdr:row>81</xdr:row>
      <xdr:rowOff>135890</xdr:rowOff>
    </xdr:to>
    <xdr:sp macro="" textlink="">
      <xdr:nvSpPr>
        <xdr:cNvPr id="2" name="AutoShape 1140">
          <a:extLst>
            <a:ext uri="{FF2B5EF4-FFF2-40B4-BE49-F238E27FC236}">
              <a16:creationId xmlns:a16="http://schemas.microsoft.com/office/drawing/2014/main" id="{B94F4DC3-14D4-4DB3-B79E-95292357A394}"/>
            </a:ext>
          </a:extLst>
        </xdr:cNvPr>
        <xdr:cNvSpPr/>
      </xdr:nvSpPr>
      <xdr:spPr>
        <a:xfrm>
          <a:off x="4793615" y="4503420"/>
          <a:ext cx="305435" cy="30353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781050</xdr:colOff>
      <xdr:row>91</xdr:row>
      <xdr:rowOff>0</xdr:rowOff>
    </xdr:from>
    <xdr:to>
      <xdr:col>2</xdr:col>
      <xdr:colOff>1000125</xdr:colOff>
      <xdr:row>92</xdr:row>
      <xdr:rowOff>217170</xdr:rowOff>
    </xdr:to>
    <xdr:sp macro="" textlink="">
      <xdr:nvSpPr>
        <xdr:cNvPr id="3" name="AutoShape 26" descr="C:\Users\Administrator\AppData\Roaming\Tencent\Users\124907908\QQ\WinTemp\RichOle\xULML(5G20MHLI2ROVRXN.png">
          <a:extLst>
            <a:ext uri="{FF2B5EF4-FFF2-40B4-BE49-F238E27FC236}">
              <a16:creationId xmlns:a16="http://schemas.microsoft.com/office/drawing/2014/main" id="{594A24FF-20D6-407A-9CC0-9CBFEA0914AA}"/>
            </a:ext>
          </a:extLst>
        </xdr:cNvPr>
        <xdr:cNvSpPr>
          <a:spLocks noChangeAspect="1"/>
        </xdr:cNvSpPr>
      </xdr:nvSpPr>
      <xdr:spPr>
        <a:xfrm>
          <a:off x="5055870" y="15803880"/>
          <a:ext cx="21907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781050</xdr:colOff>
      <xdr:row>91</xdr:row>
      <xdr:rowOff>0</xdr:rowOff>
    </xdr:from>
    <xdr:to>
      <xdr:col>2</xdr:col>
      <xdr:colOff>1000125</xdr:colOff>
      <xdr:row>92</xdr:row>
      <xdr:rowOff>217170</xdr:rowOff>
    </xdr:to>
    <xdr:sp macro="" textlink="">
      <xdr:nvSpPr>
        <xdr:cNvPr id="4" name="AutoShape 26" descr="C:\Users\Administrator\AppData\Roaming\Tencent\Users\124907908\QQ\WinTemp\RichOle\xULML(5G20MHLI2ROVRXN.png">
          <a:extLst>
            <a:ext uri="{FF2B5EF4-FFF2-40B4-BE49-F238E27FC236}">
              <a16:creationId xmlns:a16="http://schemas.microsoft.com/office/drawing/2014/main" id="{71565D0A-D99D-461F-8D70-311696D3DCF1}"/>
            </a:ext>
          </a:extLst>
        </xdr:cNvPr>
        <xdr:cNvSpPr>
          <a:spLocks noChangeAspect="1"/>
        </xdr:cNvSpPr>
      </xdr:nvSpPr>
      <xdr:spPr>
        <a:xfrm>
          <a:off x="5055870" y="15803880"/>
          <a:ext cx="21907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781050</xdr:colOff>
      <xdr:row>91</xdr:row>
      <xdr:rowOff>0</xdr:rowOff>
    </xdr:from>
    <xdr:to>
      <xdr:col>2</xdr:col>
      <xdr:colOff>1000125</xdr:colOff>
      <xdr:row>92</xdr:row>
      <xdr:rowOff>217170</xdr:rowOff>
    </xdr:to>
    <xdr:sp macro="" textlink="">
      <xdr:nvSpPr>
        <xdr:cNvPr id="5" name="AutoShape 26" descr="C:\Users\Administrator\AppData\Roaming\Tencent\Users\124907908\QQ\WinTemp\RichOle\xULML(5G20MHLI2ROVRXN.png">
          <a:extLst>
            <a:ext uri="{FF2B5EF4-FFF2-40B4-BE49-F238E27FC236}">
              <a16:creationId xmlns:a16="http://schemas.microsoft.com/office/drawing/2014/main" id="{70CC3067-1333-444D-8FC5-1D8631A1DAD9}"/>
            </a:ext>
          </a:extLst>
        </xdr:cNvPr>
        <xdr:cNvSpPr>
          <a:spLocks noChangeAspect="1"/>
        </xdr:cNvSpPr>
      </xdr:nvSpPr>
      <xdr:spPr>
        <a:xfrm>
          <a:off x="5055870" y="15803880"/>
          <a:ext cx="21907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781050</xdr:colOff>
      <xdr:row>91</xdr:row>
      <xdr:rowOff>0</xdr:rowOff>
    </xdr:from>
    <xdr:to>
      <xdr:col>2</xdr:col>
      <xdr:colOff>1000125</xdr:colOff>
      <xdr:row>92</xdr:row>
      <xdr:rowOff>217170</xdr:rowOff>
    </xdr:to>
    <xdr:sp macro="" textlink="">
      <xdr:nvSpPr>
        <xdr:cNvPr id="6" name="AutoShape 26" descr="C:\Users\Administrator\AppData\Roaming\Tencent\Users\124907908\QQ\WinTemp\RichOle\xULML(5G20MHLI2ROVRXN.png">
          <a:extLst>
            <a:ext uri="{FF2B5EF4-FFF2-40B4-BE49-F238E27FC236}">
              <a16:creationId xmlns:a16="http://schemas.microsoft.com/office/drawing/2014/main" id="{78887E66-F267-451A-9C04-364DCB5EDAE1}"/>
            </a:ext>
          </a:extLst>
        </xdr:cNvPr>
        <xdr:cNvSpPr>
          <a:spLocks noChangeAspect="1"/>
        </xdr:cNvSpPr>
      </xdr:nvSpPr>
      <xdr:spPr>
        <a:xfrm>
          <a:off x="5055870" y="15803880"/>
          <a:ext cx="21907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590550</xdr:colOff>
      <xdr:row>91</xdr:row>
      <xdr:rowOff>0</xdr:rowOff>
    </xdr:from>
    <xdr:to>
      <xdr:col>7</xdr:col>
      <xdr:colOff>523240</xdr:colOff>
      <xdr:row>92</xdr:row>
      <xdr:rowOff>314325</xdr:rowOff>
    </xdr:to>
    <xdr:sp macro="" textlink="">
      <xdr:nvSpPr>
        <xdr:cNvPr id="7" name="AutoShape 3847">
          <a:extLst>
            <a:ext uri="{FF2B5EF4-FFF2-40B4-BE49-F238E27FC236}">
              <a16:creationId xmlns:a16="http://schemas.microsoft.com/office/drawing/2014/main" id="{DE9919F8-3F3B-48F9-A328-2E461C707BE2}"/>
            </a:ext>
          </a:extLst>
        </xdr:cNvPr>
        <xdr:cNvSpPr>
          <a:spLocks noChangeAspect="1"/>
        </xdr:cNvSpPr>
      </xdr:nvSpPr>
      <xdr:spPr>
        <a:xfrm>
          <a:off x="7898130" y="15803880"/>
          <a:ext cx="6642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518795</xdr:colOff>
      <xdr:row>92</xdr:row>
      <xdr:rowOff>0</xdr:rowOff>
    </xdr:from>
    <xdr:to>
      <xdr:col>2</xdr:col>
      <xdr:colOff>824230</xdr:colOff>
      <xdr:row>92</xdr:row>
      <xdr:rowOff>303530</xdr:rowOff>
    </xdr:to>
    <xdr:sp macro="" textlink="">
      <xdr:nvSpPr>
        <xdr:cNvPr id="8" name="AutoShape 1140">
          <a:extLst>
            <a:ext uri="{FF2B5EF4-FFF2-40B4-BE49-F238E27FC236}">
              <a16:creationId xmlns:a16="http://schemas.microsoft.com/office/drawing/2014/main" id="{E41A79AF-7D88-4058-B3D8-0940A87D6C92}"/>
            </a:ext>
          </a:extLst>
        </xdr:cNvPr>
        <xdr:cNvSpPr/>
      </xdr:nvSpPr>
      <xdr:spPr>
        <a:xfrm>
          <a:off x="4793615" y="20665440"/>
          <a:ext cx="305435" cy="30353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781050</xdr:colOff>
      <xdr:row>107</xdr:row>
      <xdr:rowOff>0</xdr:rowOff>
    </xdr:from>
    <xdr:to>
      <xdr:col>2</xdr:col>
      <xdr:colOff>1000125</xdr:colOff>
      <xdr:row>108</xdr:row>
      <xdr:rowOff>217170</xdr:rowOff>
    </xdr:to>
    <xdr:sp macro="" textlink="">
      <xdr:nvSpPr>
        <xdr:cNvPr id="9" name="AutoShape 26" descr="C:\Users\Administrator\AppData\Roaming\Tencent\Users\124907908\QQ\WinTemp\RichOle\xULML(5G20MHLI2ROVRXN.png">
          <a:extLst>
            <a:ext uri="{FF2B5EF4-FFF2-40B4-BE49-F238E27FC236}">
              <a16:creationId xmlns:a16="http://schemas.microsoft.com/office/drawing/2014/main" id="{CAD9514C-2109-4344-888F-F4D878C7A2D7}"/>
            </a:ext>
          </a:extLst>
        </xdr:cNvPr>
        <xdr:cNvSpPr>
          <a:spLocks noChangeAspect="1"/>
        </xdr:cNvSpPr>
      </xdr:nvSpPr>
      <xdr:spPr>
        <a:xfrm>
          <a:off x="5055870" y="27477720"/>
          <a:ext cx="21907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781050</xdr:colOff>
      <xdr:row>107</xdr:row>
      <xdr:rowOff>0</xdr:rowOff>
    </xdr:from>
    <xdr:to>
      <xdr:col>2</xdr:col>
      <xdr:colOff>1000125</xdr:colOff>
      <xdr:row>108</xdr:row>
      <xdr:rowOff>217170</xdr:rowOff>
    </xdr:to>
    <xdr:sp macro="" textlink="">
      <xdr:nvSpPr>
        <xdr:cNvPr id="10" name="AutoShape 26" descr="C:\Users\Administrator\AppData\Roaming\Tencent\Users\124907908\QQ\WinTemp\RichOle\xULML(5G20MHLI2ROVRXN.png">
          <a:extLst>
            <a:ext uri="{FF2B5EF4-FFF2-40B4-BE49-F238E27FC236}">
              <a16:creationId xmlns:a16="http://schemas.microsoft.com/office/drawing/2014/main" id="{20948870-D9BD-4341-980D-947AB9DB7A72}"/>
            </a:ext>
          </a:extLst>
        </xdr:cNvPr>
        <xdr:cNvSpPr>
          <a:spLocks noChangeAspect="1"/>
        </xdr:cNvSpPr>
      </xdr:nvSpPr>
      <xdr:spPr>
        <a:xfrm>
          <a:off x="5055870" y="27477720"/>
          <a:ext cx="21907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781050</xdr:colOff>
      <xdr:row>107</xdr:row>
      <xdr:rowOff>0</xdr:rowOff>
    </xdr:from>
    <xdr:to>
      <xdr:col>2</xdr:col>
      <xdr:colOff>1000125</xdr:colOff>
      <xdr:row>108</xdr:row>
      <xdr:rowOff>217170</xdr:rowOff>
    </xdr:to>
    <xdr:sp macro="" textlink="">
      <xdr:nvSpPr>
        <xdr:cNvPr id="11" name="AutoShape 26" descr="C:\Users\Administrator\AppData\Roaming\Tencent\Users\124907908\QQ\WinTemp\RichOle\xULML(5G20MHLI2ROVRXN.png">
          <a:extLst>
            <a:ext uri="{FF2B5EF4-FFF2-40B4-BE49-F238E27FC236}">
              <a16:creationId xmlns:a16="http://schemas.microsoft.com/office/drawing/2014/main" id="{F78BEFB9-8D89-47F4-8CEB-C93DA03BD69B}"/>
            </a:ext>
          </a:extLst>
        </xdr:cNvPr>
        <xdr:cNvSpPr>
          <a:spLocks noChangeAspect="1"/>
        </xdr:cNvSpPr>
      </xdr:nvSpPr>
      <xdr:spPr>
        <a:xfrm>
          <a:off x="5055870" y="27477720"/>
          <a:ext cx="21907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781050</xdr:colOff>
      <xdr:row>107</xdr:row>
      <xdr:rowOff>0</xdr:rowOff>
    </xdr:from>
    <xdr:to>
      <xdr:col>2</xdr:col>
      <xdr:colOff>1000125</xdr:colOff>
      <xdr:row>108</xdr:row>
      <xdr:rowOff>217170</xdr:rowOff>
    </xdr:to>
    <xdr:sp macro="" textlink="">
      <xdr:nvSpPr>
        <xdr:cNvPr id="12" name="AutoShape 26" descr="C:\Users\Administrator\AppData\Roaming\Tencent\Users\124907908\QQ\WinTemp\RichOle\xULML(5G20MHLI2ROVRXN.png">
          <a:extLst>
            <a:ext uri="{FF2B5EF4-FFF2-40B4-BE49-F238E27FC236}">
              <a16:creationId xmlns:a16="http://schemas.microsoft.com/office/drawing/2014/main" id="{610B933F-200A-4547-94D9-FE427046C4BB}"/>
            </a:ext>
          </a:extLst>
        </xdr:cNvPr>
        <xdr:cNvSpPr>
          <a:spLocks noChangeAspect="1"/>
        </xdr:cNvSpPr>
      </xdr:nvSpPr>
      <xdr:spPr>
        <a:xfrm>
          <a:off x="5055870" y="27477720"/>
          <a:ext cx="219075" cy="384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57150</xdr:colOff>
      <xdr:row>107</xdr:row>
      <xdr:rowOff>137160</xdr:rowOff>
    </xdr:from>
    <xdr:to>
      <xdr:col>14</xdr:col>
      <xdr:colOff>96520</xdr:colOff>
      <xdr:row>109</xdr:row>
      <xdr:rowOff>146685</xdr:rowOff>
    </xdr:to>
    <xdr:sp macro="" textlink="">
      <xdr:nvSpPr>
        <xdr:cNvPr id="13" name="AutoShape 3847">
          <a:extLst>
            <a:ext uri="{FF2B5EF4-FFF2-40B4-BE49-F238E27FC236}">
              <a16:creationId xmlns:a16="http://schemas.microsoft.com/office/drawing/2014/main" id="{C7EA14BF-2FBE-465C-AB00-FCBE0C39CAB0}"/>
            </a:ext>
          </a:extLst>
        </xdr:cNvPr>
        <xdr:cNvSpPr>
          <a:spLocks noChangeAspect="1"/>
        </xdr:cNvSpPr>
      </xdr:nvSpPr>
      <xdr:spPr>
        <a:xfrm>
          <a:off x="10328910" y="25054560"/>
          <a:ext cx="664210" cy="481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106</xdr:row>
      <xdr:rowOff>0</xdr:rowOff>
    </xdr:from>
    <xdr:to>
      <xdr:col>1</xdr:col>
      <xdr:colOff>727710</xdr:colOff>
      <xdr:row>112</xdr:row>
      <xdr:rowOff>91440</xdr:rowOff>
    </xdr:to>
    <xdr:sp macro="" textlink="">
      <xdr:nvSpPr>
        <xdr:cNvPr id="14" name="AutoShape 9051" descr="MW8LAREXV)TSA)8H$}EEB">
          <a:extLst>
            <a:ext uri="{FF2B5EF4-FFF2-40B4-BE49-F238E27FC236}">
              <a16:creationId xmlns:a16="http://schemas.microsoft.com/office/drawing/2014/main" id="{320B8DCE-BEFD-4004-82B2-7984DB156139}"/>
            </a:ext>
          </a:extLst>
        </xdr:cNvPr>
        <xdr:cNvSpPr>
          <a:spLocks noChangeAspect="1"/>
        </xdr:cNvSpPr>
      </xdr:nvSpPr>
      <xdr:spPr>
        <a:xfrm>
          <a:off x="4036695" y="28125420"/>
          <a:ext cx="51435" cy="1158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106</xdr:row>
      <xdr:rowOff>0</xdr:rowOff>
    </xdr:from>
    <xdr:to>
      <xdr:col>1</xdr:col>
      <xdr:colOff>727710</xdr:colOff>
      <xdr:row>112</xdr:row>
      <xdr:rowOff>91440</xdr:rowOff>
    </xdr:to>
    <xdr:sp macro="" textlink="">
      <xdr:nvSpPr>
        <xdr:cNvPr id="15" name="AutoShape 9053" descr="MW8LAREXV)TSA)8H$}EEB">
          <a:extLst>
            <a:ext uri="{FF2B5EF4-FFF2-40B4-BE49-F238E27FC236}">
              <a16:creationId xmlns:a16="http://schemas.microsoft.com/office/drawing/2014/main" id="{DB8F2B7F-8CB6-4567-BC1B-E2A813029AF5}"/>
            </a:ext>
          </a:extLst>
        </xdr:cNvPr>
        <xdr:cNvSpPr>
          <a:spLocks noChangeAspect="1"/>
        </xdr:cNvSpPr>
      </xdr:nvSpPr>
      <xdr:spPr>
        <a:xfrm>
          <a:off x="4036695" y="28125420"/>
          <a:ext cx="51435" cy="1158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106</xdr:row>
      <xdr:rowOff>0</xdr:rowOff>
    </xdr:from>
    <xdr:to>
      <xdr:col>1</xdr:col>
      <xdr:colOff>727710</xdr:colOff>
      <xdr:row>112</xdr:row>
      <xdr:rowOff>91440</xdr:rowOff>
    </xdr:to>
    <xdr:sp macro="" textlink="">
      <xdr:nvSpPr>
        <xdr:cNvPr id="16" name="AutoShape 9051" descr="MW8LAREXV)TSA)8H$}EEB">
          <a:extLst>
            <a:ext uri="{FF2B5EF4-FFF2-40B4-BE49-F238E27FC236}">
              <a16:creationId xmlns:a16="http://schemas.microsoft.com/office/drawing/2014/main" id="{528543D8-D10C-4B6E-AE55-F42FEFE81563}"/>
            </a:ext>
          </a:extLst>
        </xdr:cNvPr>
        <xdr:cNvSpPr>
          <a:spLocks noChangeAspect="1"/>
        </xdr:cNvSpPr>
      </xdr:nvSpPr>
      <xdr:spPr>
        <a:xfrm>
          <a:off x="4036695" y="28125420"/>
          <a:ext cx="51435" cy="1158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106</xdr:row>
      <xdr:rowOff>0</xdr:rowOff>
    </xdr:from>
    <xdr:to>
      <xdr:col>1</xdr:col>
      <xdr:colOff>727710</xdr:colOff>
      <xdr:row>112</xdr:row>
      <xdr:rowOff>91440</xdr:rowOff>
    </xdr:to>
    <xdr:sp macro="" textlink="">
      <xdr:nvSpPr>
        <xdr:cNvPr id="17" name="AutoShape 9053" descr="MW8LAREXV)TSA)8H$}EEB">
          <a:extLst>
            <a:ext uri="{FF2B5EF4-FFF2-40B4-BE49-F238E27FC236}">
              <a16:creationId xmlns:a16="http://schemas.microsoft.com/office/drawing/2014/main" id="{C8B5B212-418F-43F3-9507-9F5DD49E0954}"/>
            </a:ext>
          </a:extLst>
        </xdr:cNvPr>
        <xdr:cNvSpPr>
          <a:spLocks noChangeAspect="1"/>
        </xdr:cNvSpPr>
      </xdr:nvSpPr>
      <xdr:spPr>
        <a:xfrm>
          <a:off x="4036695" y="28125420"/>
          <a:ext cx="51435" cy="1158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106</xdr:row>
      <xdr:rowOff>0</xdr:rowOff>
    </xdr:from>
    <xdr:to>
      <xdr:col>1</xdr:col>
      <xdr:colOff>661035</xdr:colOff>
      <xdr:row>112</xdr:row>
      <xdr:rowOff>91440</xdr:rowOff>
    </xdr:to>
    <xdr:sp macro="" textlink="">
      <xdr:nvSpPr>
        <xdr:cNvPr id="18" name="AutoShape 9053" descr="MW8LAREXV)TSA)8H$}EEB">
          <a:extLst>
            <a:ext uri="{FF2B5EF4-FFF2-40B4-BE49-F238E27FC236}">
              <a16:creationId xmlns:a16="http://schemas.microsoft.com/office/drawing/2014/main" id="{FDD7FD74-9E71-4F66-817F-54E447520068}"/>
            </a:ext>
          </a:extLst>
        </xdr:cNvPr>
        <xdr:cNvSpPr>
          <a:spLocks noChangeAspect="1"/>
        </xdr:cNvSpPr>
      </xdr:nvSpPr>
      <xdr:spPr>
        <a:xfrm>
          <a:off x="3970020" y="28125420"/>
          <a:ext cx="51435" cy="1158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676275</xdr:colOff>
      <xdr:row>106</xdr:row>
      <xdr:rowOff>0</xdr:rowOff>
    </xdr:from>
    <xdr:to>
      <xdr:col>1</xdr:col>
      <xdr:colOff>727710</xdr:colOff>
      <xdr:row>112</xdr:row>
      <xdr:rowOff>91440</xdr:rowOff>
    </xdr:to>
    <xdr:sp macro="" textlink="">
      <xdr:nvSpPr>
        <xdr:cNvPr id="19" name="AutoShape 9051" descr="MW8LAREXV)TSA)8H$}EEB">
          <a:extLst>
            <a:ext uri="{FF2B5EF4-FFF2-40B4-BE49-F238E27FC236}">
              <a16:creationId xmlns:a16="http://schemas.microsoft.com/office/drawing/2014/main" id="{E78AB5D6-D393-4710-A25C-DDF0504CF435}"/>
            </a:ext>
          </a:extLst>
        </xdr:cNvPr>
        <xdr:cNvSpPr>
          <a:spLocks noChangeAspect="1"/>
        </xdr:cNvSpPr>
      </xdr:nvSpPr>
      <xdr:spPr>
        <a:xfrm>
          <a:off x="4036695" y="28125420"/>
          <a:ext cx="51435" cy="1158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 macro="" textlink="">
      <xdr:nvSpPr>
        <xdr:cNvPr id="20" name="AutoShape 9054" descr="MW8LAREXV)TSA)8H$}EEB">
          <a:extLst>
            <a:ext uri="{FF2B5EF4-FFF2-40B4-BE49-F238E27FC236}">
              <a16:creationId xmlns:a16="http://schemas.microsoft.com/office/drawing/2014/main" id="{54D3F5B1-4C1D-4AE2-89ED-62A1EEDA3112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 macro="" textlink="">
      <xdr:nvSpPr>
        <xdr:cNvPr id="21" name="AutoShape 9055" descr="MW8LAREXV)TSA)8H$}EEB">
          <a:extLst>
            <a:ext uri="{FF2B5EF4-FFF2-40B4-BE49-F238E27FC236}">
              <a16:creationId xmlns:a16="http://schemas.microsoft.com/office/drawing/2014/main" id="{AA907F2B-9835-4579-8577-756D9227D60A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 macro="" textlink="">
      <xdr:nvSpPr>
        <xdr:cNvPr id="22" name="AutoShape 9056" descr="MW8LAREXV)TSA)8H$}EEB">
          <a:extLst>
            <a:ext uri="{FF2B5EF4-FFF2-40B4-BE49-F238E27FC236}">
              <a16:creationId xmlns:a16="http://schemas.microsoft.com/office/drawing/2014/main" id="{74C95217-67B6-4681-BDFC-4D3F6FFA51BE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 macro="" textlink="">
      <xdr:nvSpPr>
        <xdr:cNvPr id="23" name="AutoShape 9057" descr="MW8LAREXV)TSA)8H$}EEB">
          <a:extLst>
            <a:ext uri="{FF2B5EF4-FFF2-40B4-BE49-F238E27FC236}">
              <a16:creationId xmlns:a16="http://schemas.microsoft.com/office/drawing/2014/main" id="{B8B4C909-C9C3-4FE2-88E5-DE5A69C04A43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 macro="" textlink="">
      <xdr:nvSpPr>
        <xdr:cNvPr id="24" name="AutoShape 9058" descr="MW8LAREXV)TSA)8H$}EEB">
          <a:extLst>
            <a:ext uri="{FF2B5EF4-FFF2-40B4-BE49-F238E27FC236}">
              <a16:creationId xmlns:a16="http://schemas.microsoft.com/office/drawing/2014/main" id="{5EF827D4-3874-40E2-B13E-7A865EFA1869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 macro="" textlink="">
      <xdr:nvSpPr>
        <xdr:cNvPr id="25" name="AutoShape 9054" descr="MW8LAREXV)TSA)8H$}EEB">
          <a:extLst>
            <a:ext uri="{FF2B5EF4-FFF2-40B4-BE49-F238E27FC236}">
              <a16:creationId xmlns:a16="http://schemas.microsoft.com/office/drawing/2014/main" id="{4B7A5D4E-2296-43A8-B4ED-78C2ECB15423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 macro="" textlink="">
      <xdr:nvSpPr>
        <xdr:cNvPr id="26" name="AutoShape 9055" descr="MW8LAREXV)TSA)8H$}EEB">
          <a:extLst>
            <a:ext uri="{FF2B5EF4-FFF2-40B4-BE49-F238E27FC236}">
              <a16:creationId xmlns:a16="http://schemas.microsoft.com/office/drawing/2014/main" id="{1E62712E-91A3-478C-9C4C-0C3EAF841B5B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 macro="" textlink="">
      <xdr:nvSpPr>
        <xdr:cNvPr id="27" name="AutoShape 9056" descr="MW8LAREXV)TSA)8H$}EEB">
          <a:extLst>
            <a:ext uri="{FF2B5EF4-FFF2-40B4-BE49-F238E27FC236}">
              <a16:creationId xmlns:a16="http://schemas.microsoft.com/office/drawing/2014/main" id="{BB595327-FCAF-4428-B88D-245CA892F062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 macro="" textlink="">
      <xdr:nvSpPr>
        <xdr:cNvPr id="28" name="AutoShape 9057" descr="MW8LAREXV)TSA)8H$}EEB">
          <a:extLst>
            <a:ext uri="{FF2B5EF4-FFF2-40B4-BE49-F238E27FC236}">
              <a16:creationId xmlns:a16="http://schemas.microsoft.com/office/drawing/2014/main" id="{6745481A-AA38-4572-82F2-47E688259EBF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 macro="" textlink="">
      <xdr:nvSpPr>
        <xdr:cNvPr id="29" name="AutoShape 9058" descr="MW8LAREXV)TSA)8H$}EEB">
          <a:extLst>
            <a:ext uri="{FF2B5EF4-FFF2-40B4-BE49-F238E27FC236}">
              <a16:creationId xmlns:a16="http://schemas.microsoft.com/office/drawing/2014/main" id="{7B96CD67-5628-402C-8B5D-500C1DC41703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 macro="" textlink="">
      <xdr:nvSpPr>
        <xdr:cNvPr id="30" name="AutoShape 9054" descr="MW8LAREXV)TSA)8H$}EEB">
          <a:extLst>
            <a:ext uri="{FF2B5EF4-FFF2-40B4-BE49-F238E27FC236}">
              <a16:creationId xmlns:a16="http://schemas.microsoft.com/office/drawing/2014/main" id="{456191F4-E241-40BA-B299-A7BEFB968262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1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 macro="" textlink="">
      <xdr:nvSpPr>
        <xdr:cNvPr id="31" name="AutoShape 9055" descr="MW8LAREXV)TSA)8H$}EEB">
          <a:extLst>
            <a:ext uri="{FF2B5EF4-FFF2-40B4-BE49-F238E27FC236}">
              <a16:creationId xmlns:a16="http://schemas.microsoft.com/office/drawing/2014/main" id="{891AFC17-AE0C-4EA6-8926-B8BCE201EF4F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1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 macro="" textlink="">
      <xdr:nvSpPr>
        <xdr:cNvPr id="32" name="AutoShape 9056" descr="MW8LAREXV)TSA)8H$}EEB">
          <a:extLst>
            <a:ext uri="{FF2B5EF4-FFF2-40B4-BE49-F238E27FC236}">
              <a16:creationId xmlns:a16="http://schemas.microsoft.com/office/drawing/2014/main" id="{43D21D57-8C5B-4E3D-A2F9-9500595537A9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1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 macro="" textlink="">
      <xdr:nvSpPr>
        <xdr:cNvPr id="33" name="AutoShape 9057" descr="MW8LAREXV)TSA)8H$}EEB">
          <a:extLst>
            <a:ext uri="{FF2B5EF4-FFF2-40B4-BE49-F238E27FC236}">
              <a16:creationId xmlns:a16="http://schemas.microsoft.com/office/drawing/2014/main" id="{DFE63812-2BE0-45F5-B15E-58DBE0BEEC9E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1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 macro="" textlink="">
      <xdr:nvSpPr>
        <xdr:cNvPr id="34" name="AutoShape 9058" descr="MW8LAREXV)TSA)8H$}EEB">
          <a:extLst>
            <a:ext uri="{FF2B5EF4-FFF2-40B4-BE49-F238E27FC236}">
              <a16:creationId xmlns:a16="http://schemas.microsoft.com/office/drawing/2014/main" id="{08471847-0F46-497A-971A-440995FE0D27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1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 macro="" textlink="">
      <xdr:nvSpPr>
        <xdr:cNvPr id="35" name="AutoShape 9054" descr="MW8LAREXV)TSA)8H$}EEB">
          <a:extLst>
            <a:ext uri="{FF2B5EF4-FFF2-40B4-BE49-F238E27FC236}">
              <a16:creationId xmlns:a16="http://schemas.microsoft.com/office/drawing/2014/main" id="{E303DC25-52E3-4D8F-9189-C094A7BAE4C9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 macro="" textlink="">
      <xdr:nvSpPr>
        <xdr:cNvPr id="36" name="AutoShape 9055" descr="MW8LAREXV)TSA)8H$}EEB">
          <a:extLst>
            <a:ext uri="{FF2B5EF4-FFF2-40B4-BE49-F238E27FC236}">
              <a16:creationId xmlns:a16="http://schemas.microsoft.com/office/drawing/2014/main" id="{7B5617E2-01E0-46D9-BEE3-FAB5ED3659DF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 macro="" textlink="">
      <xdr:nvSpPr>
        <xdr:cNvPr id="37" name="AutoShape 9056" descr="MW8LAREXV)TSA)8H$}EEB">
          <a:extLst>
            <a:ext uri="{FF2B5EF4-FFF2-40B4-BE49-F238E27FC236}">
              <a16:creationId xmlns:a16="http://schemas.microsoft.com/office/drawing/2014/main" id="{D297B5CA-04DC-4774-9A08-BADD55B02E27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 macro="" textlink="">
      <xdr:nvSpPr>
        <xdr:cNvPr id="38" name="AutoShape 9057" descr="MW8LAREXV)TSA)8H$}EEB">
          <a:extLst>
            <a:ext uri="{FF2B5EF4-FFF2-40B4-BE49-F238E27FC236}">
              <a16:creationId xmlns:a16="http://schemas.microsoft.com/office/drawing/2014/main" id="{3B74CB7D-5B76-4897-A556-8DA49A8AA07E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 macro="" textlink="">
      <xdr:nvSpPr>
        <xdr:cNvPr id="39" name="AutoShape 9058" descr="MW8LAREXV)TSA)8H$}EEB">
          <a:extLst>
            <a:ext uri="{FF2B5EF4-FFF2-40B4-BE49-F238E27FC236}">
              <a16:creationId xmlns:a16="http://schemas.microsoft.com/office/drawing/2014/main" id="{E75A323E-9A5B-410A-AD8A-70A07271372D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 macro="" textlink="">
      <xdr:nvSpPr>
        <xdr:cNvPr id="40" name="AutoShape 9054" descr="MW8LAREXV)TSA)8H$}EEB">
          <a:extLst>
            <a:ext uri="{FF2B5EF4-FFF2-40B4-BE49-F238E27FC236}">
              <a16:creationId xmlns:a16="http://schemas.microsoft.com/office/drawing/2014/main" id="{DB53A046-B621-4618-931A-2066CEBE93EA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 macro="" textlink="">
      <xdr:nvSpPr>
        <xdr:cNvPr id="41" name="AutoShape 9055" descr="MW8LAREXV)TSA)8H$}EEB">
          <a:extLst>
            <a:ext uri="{FF2B5EF4-FFF2-40B4-BE49-F238E27FC236}">
              <a16:creationId xmlns:a16="http://schemas.microsoft.com/office/drawing/2014/main" id="{BBA62C36-1ECB-4957-ACEB-9F00FF910988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 macro="" textlink="">
      <xdr:nvSpPr>
        <xdr:cNvPr id="42" name="AutoShape 9056" descr="MW8LAREXV)TSA)8H$}EEB">
          <a:extLst>
            <a:ext uri="{FF2B5EF4-FFF2-40B4-BE49-F238E27FC236}">
              <a16:creationId xmlns:a16="http://schemas.microsoft.com/office/drawing/2014/main" id="{39ED8879-9991-48DC-8561-BB89DF53BC7B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 macro="" textlink="">
      <xdr:nvSpPr>
        <xdr:cNvPr id="43" name="AutoShape 9057" descr="MW8LAREXV)TSA)8H$}EEB">
          <a:extLst>
            <a:ext uri="{FF2B5EF4-FFF2-40B4-BE49-F238E27FC236}">
              <a16:creationId xmlns:a16="http://schemas.microsoft.com/office/drawing/2014/main" id="{00362850-AE48-422F-A839-C788DDAB32A9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 macro="" textlink="">
      <xdr:nvSpPr>
        <xdr:cNvPr id="44" name="AutoShape 9058" descr="MW8LAREXV)TSA)8H$}EEB">
          <a:extLst>
            <a:ext uri="{FF2B5EF4-FFF2-40B4-BE49-F238E27FC236}">
              <a16:creationId xmlns:a16="http://schemas.microsoft.com/office/drawing/2014/main" id="{0DDDFDB4-DA2A-489E-80AC-EFD5084C43A5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 macro="" textlink="">
      <xdr:nvSpPr>
        <xdr:cNvPr id="45" name="AutoShape 9054" descr="MW8LAREXV)TSA)8H$}EEB">
          <a:extLst>
            <a:ext uri="{FF2B5EF4-FFF2-40B4-BE49-F238E27FC236}">
              <a16:creationId xmlns:a16="http://schemas.microsoft.com/office/drawing/2014/main" id="{33E32C68-DB34-4886-8F58-54DAD2184B03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 macro="" textlink="">
      <xdr:nvSpPr>
        <xdr:cNvPr id="46" name="AutoShape 9055" descr="MW8LAREXV)TSA)8H$}EEB">
          <a:extLst>
            <a:ext uri="{FF2B5EF4-FFF2-40B4-BE49-F238E27FC236}">
              <a16:creationId xmlns:a16="http://schemas.microsoft.com/office/drawing/2014/main" id="{A6A7A6B7-FB0E-4414-966C-0FF03A42C2AE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 macro="" textlink="">
      <xdr:nvSpPr>
        <xdr:cNvPr id="47" name="AutoShape 9056" descr="MW8LAREXV)TSA)8H$}EEB">
          <a:extLst>
            <a:ext uri="{FF2B5EF4-FFF2-40B4-BE49-F238E27FC236}">
              <a16:creationId xmlns:a16="http://schemas.microsoft.com/office/drawing/2014/main" id="{022F86E8-1F57-4358-8119-AAA48D9861B3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 macro="" textlink="">
      <xdr:nvSpPr>
        <xdr:cNvPr id="48" name="AutoShape 9057" descr="MW8LAREXV)TSA)8H$}EEB">
          <a:extLst>
            <a:ext uri="{FF2B5EF4-FFF2-40B4-BE49-F238E27FC236}">
              <a16:creationId xmlns:a16="http://schemas.microsoft.com/office/drawing/2014/main" id="{2B54D628-D572-4FB7-85FB-3741069FF8F4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 macro="" textlink="">
      <xdr:nvSpPr>
        <xdr:cNvPr id="49" name="AutoShape 9058" descr="MW8LAREXV)TSA)8H$}EEB">
          <a:extLst>
            <a:ext uri="{FF2B5EF4-FFF2-40B4-BE49-F238E27FC236}">
              <a16:creationId xmlns:a16="http://schemas.microsoft.com/office/drawing/2014/main" id="{46B75024-0993-439D-82FF-BCD6109450F8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 macro="" textlink="">
      <xdr:nvSpPr>
        <xdr:cNvPr id="50" name="AutoShape 9054" descr="MW8LAREXV)TSA)8H$}EEB">
          <a:extLst>
            <a:ext uri="{FF2B5EF4-FFF2-40B4-BE49-F238E27FC236}">
              <a16:creationId xmlns:a16="http://schemas.microsoft.com/office/drawing/2014/main" id="{8F3EC3B2-3255-408D-9A61-6434A3010329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 macro="" textlink="">
      <xdr:nvSpPr>
        <xdr:cNvPr id="51" name="AutoShape 9055" descr="MW8LAREXV)TSA)8H$}EEB">
          <a:extLst>
            <a:ext uri="{FF2B5EF4-FFF2-40B4-BE49-F238E27FC236}">
              <a16:creationId xmlns:a16="http://schemas.microsoft.com/office/drawing/2014/main" id="{9FC065DD-44CB-4805-9586-BE699F0EEDFE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 macro="" textlink="">
      <xdr:nvSpPr>
        <xdr:cNvPr id="52" name="AutoShape 9056" descr="MW8LAREXV)TSA)8H$}EEB">
          <a:extLst>
            <a:ext uri="{FF2B5EF4-FFF2-40B4-BE49-F238E27FC236}">
              <a16:creationId xmlns:a16="http://schemas.microsoft.com/office/drawing/2014/main" id="{92393A9A-FAB9-4BC2-8A35-D672AE15D6F9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 macro="" textlink="">
      <xdr:nvSpPr>
        <xdr:cNvPr id="53" name="AutoShape 9057" descr="MW8LAREXV)TSA)8H$}EEB">
          <a:extLst>
            <a:ext uri="{FF2B5EF4-FFF2-40B4-BE49-F238E27FC236}">
              <a16:creationId xmlns:a16="http://schemas.microsoft.com/office/drawing/2014/main" id="{F350E909-EC46-4CF6-98BC-EDF332BBB9A5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 macro="" textlink="">
      <xdr:nvSpPr>
        <xdr:cNvPr id="54" name="AutoShape 9058" descr="MW8LAREXV)TSA)8H$}EEB">
          <a:extLst>
            <a:ext uri="{FF2B5EF4-FFF2-40B4-BE49-F238E27FC236}">
              <a16:creationId xmlns:a16="http://schemas.microsoft.com/office/drawing/2014/main" id="{C60F389F-7C03-4A6B-8FAF-D332D42954FF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 macro="" textlink="">
      <xdr:nvSpPr>
        <xdr:cNvPr id="55" name="AutoShape 9054" descr="MW8LAREXV)TSA)8H$}EEB">
          <a:extLst>
            <a:ext uri="{FF2B5EF4-FFF2-40B4-BE49-F238E27FC236}">
              <a16:creationId xmlns:a16="http://schemas.microsoft.com/office/drawing/2014/main" id="{EE34CCF6-FAB0-4209-9249-062ABB15BE71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1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 macro="" textlink="">
      <xdr:nvSpPr>
        <xdr:cNvPr id="56" name="AutoShape 9055" descr="MW8LAREXV)TSA)8H$}EEB">
          <a:extLst>
            <a:ext uri="{FF2B5EF4-FFF2-40B4-BE49-F238E27FC236}">
              <a16:creationId xmlns:a16="http://schemas.microsoft.com/office/drawing/2014/main" id="{D567C226-5A13-4375-8D64-DADAD9A5704D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1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 macro="" textlink="">
      <xdr:nvSpPr>
        <xdr:cNvPr id="57" name="AutoShape 9056" descr="MW8LAREXV)TSA)8H$}EEB">
          <a:extLst>
            <a:ext uri="{FF2B5EF4-FFF2-40B4-BE49-F238E27FC236}">
              <a16:creationId xmlns:a16="http://schemas.microsoft.com/office/drawing/2014/main" id="{59D5ABE5-B865-46D0-845D-8AB68D79F11D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1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 macro="" textlink="">
      <xdr:nvSpPr>
        <xdr:cNvPr id="58" name="AutoShape 9057" descr="MW8LAREXV)TSA)8H$}EEB">
          <a:extLst>
            <a:ext uri="{FF2B5EF4-FFF2-40B4-BE49-F238E27FC236}">
              <a16:creationId xmlns:a16="http://schemas.microsoft.com/office/drawing/2014/main" id="{52D80DB1-EAE3-43D2-9460-4FA9A5E666FD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1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 macro="" textlink="">
      <xdr:nvSpPr>
        <xdr:cNvPr id="59" name="AutoShape 9058" descr="MW8LAREXV)TSA)8H$}EEB">
          <a:extLst>
            <a:ext uri="{FF2B5EF4-FFF2-40B4-BE49-F238E27FC236}">
              <a16:creationId xmlns:a16="http://schemas.microsoft.com/office/drawing/2014/main" id="{27951E34-7466-434D-A1A7-F313203D39B7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1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 macro="" textlink="">
      <xdr:nvSpPr>
        <xdr:cNvPr id="60" name="AutoShape 9054" descr="MW8LAREXV)TSA)8H$}EEB">
          <a:extLst>
            <a:ext uri="{FF2B5EF4-FFF2-40B4-BE49-F238E27FC236}">
              <a16:creationId xmlns:a16="http://schemas.microsoft.com/office/drawing/2014/main" id="{7D1EC186-DBB1-41C6-A0EF-1C5261417E69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 macro="" textlink="">
      <xdr:nvSpPr>
        <xdr:cNvPr id="61" name="AutoShape 9055" descr="MW8LAREXV)TSA)8H$}EEB">
          <a:extLst>
            <a:ext uri="{FF2B5EF4-FFF2-40B4-BE49-F238E27FC236}">
              <a16:creationId xmlns:a16="http://schemas.microsoft.com/office/drawing/2014/main" id="{49CE5094-A297-4991-8473-AF8C1F3168B3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 macro="" textlink="">
      <xdr:nvSpPr>
        <xdr:cNvPr id="62" name="AutoShape 9056" descr="MW8LAREXV)TSA)8H$}EEB">
          <a:extLst>
            <a:ext uri="{FF2B5EF4-FFF2-40B4-BE49-F238E27FC236}">
              <a16:creationId xmlns:a16="http://schemas.microsoft.com/office/drawing/2014/main" id="{AA16EC62-9F8E-4788-96C9-0053089E758A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 macro="" textlink="">
      <xdr:nvSpPr>
        <xdr:cNvPr id="63" name="AutoShape 9057" descr="MW8LAREXV)TSA)8H$}EEB">
          <a:extLst>
            <a:ext uri="{FF2B5EF4-FFF2-40B4-BE49-F238E27FC236}">
              <a16:creationId xmlns:a16="http://schemas.microsoft.com/office/drawing/2014/main" id="{A6371B7E-1407-481A-BC0B-F2BDDD996F4F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 macro="" textlink="">
      <xdr:nvSpPr>
        <xdr:cNvPr id="64" name="AutoShape 9058" descr="MW8LAREXV)TSA)8H$}EEB">
          <a:extLst>
            <a:ext uri="{FF2B5EF4-FFF2-40B4-BE49-F238E27FC236}">
              <a16:creationId xmlns:a16="http://schemas.microsoft.com/office/drawing/2014/main" id="{E2049940-7A43-43FC-83D4-EA9B6EA82F36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 macro="" textlink="">
      <xdr:nvSpPr>
        <xdr:cNvPr id="65" name="AutoShape 9054" descr="MW8LAREXV)TSA)8H$}EEB">
          <a:extLst>
            <a:ext uri="{FF2B5EF4-FFF2-40B4-BE49-F238E27FC236}">
              <a16:creationId xmlns:a16="http://schemas.microsoft.com/office/drawing/2014/main" id="{6C8457FA-8035-4B60-BF70-D63F251C92AD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 macro="" textlink="">
      <xdr:nvSpPr>
        <xdr:cNvPr id="66" name="AutoShape 9055" descr="MW8LAREXV)TSA)8H$}EEB">
          <a:extLst>
            <a:ext uri="{FF2B5EF4-FFF2-40B4-BE49-F238E27FC236}">
              <a16:creationId xmlns:a16="http://schemas.microsoft.com/office/drawing/2014/main" id="{39D4FCDC-8E55-48AE-B0FB-C3732D22326E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 macro="" textlink="">
      <xdr:nvSpPr>
        <xdr:cNvPr id="67" name="AutoShape 9056" descr="MW8LAREXV)TSA)8H$}EEB">
          <a:extLst>
            <a:ext uri="{FF2B5EF4-FFF2-40B4-BE49-F238E27FC236}">
              <a16:creationId xmlns:a16="http://schemas.microsoft.com/office/drawing/2014/main" id="{79D9E60C-C9EC-46C5-B3FD-BF592A086A41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 macro="" textlink="">
      <xdr:nvSpPr>
        <xdr:cNvPr id="68" name="AutoShape 9057" descr="MW8LAREXV)TSA)8H$}EEB">
          <a:extLst>
            <a:ext uri="{FF2B5EF4-FFF2-40B4-BE49-F238E27FC236}">
              <a16:creationId xmlns:a16="http://schemas.microsoft.com/office/drawing/2014/main" id="{CB03F5CC-34A1-4F54-96CC-7351F10C505B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 macro="" textlink="">
      <xdr:nvSpPr>
        <xdr:cNvPr id="69" name="AutoShape 9058" descr="MW8LAREXV)TSA)8H$}EEB">
          <a:extLst>
            <a:ext uri="{FF2B5EF4-FFF2-40B4-BE49-F238E27FC236}">
              <a16:creationId xmlns:a16="http://schemas.microsoft.com/office/drawing/2014/main" id="{B2817784-DE27-4A17-BED8-5DA81C9BF62F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 macro="" textlink="">
      <xdr:nvSpPr>
        <xdr:cNvPr id="70" name="AutoShape 9054" descr="MW8LAREXV)TSA)8H$}EEB">
          <a:extLst>
            <a:ext uri="{FF2B5EF4-FFF2-40B4-BE49-F238E27FC236}">
              <a16:creationId xmlns:a16="http://schemas.microsoft.com/office/drawing/2014/main" id="{0E27240B-FA1E-4660-B21C-6AB051580E82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 macro="" textlink="">
      <xdr:nvSpPr>
        <xdr:cNvPr id="71" name="AutoShape 9055" descr="MW8LAREXV)TSA)8H$}EEB">
          <a:extLst>
            <a:ext uri="{FF2B5EF4-FFF2-40B4-BE49-F238E27FC236}">
              <a16:creationId xmlns:a16="http://schemas.microsoft.com/office/drawing/2014/main" id="{C2806458-0D8E-4AC7-97D5-A40244A27A2B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 macro="" textlink="">
      <xdr:nvSpPr>
        <xdr:cNvPr id="72" name="AutoShape 9056" descr="MW8LAREXV)TSA)8H$}EEB">
          <a:extLst>
            <a:ext uri="{FF2B5EF4-FFF2-40B4-BE49-F238E27FC236}">
              <a16:creationId xmlns:a16="http://schemas.microsoft.com/office/drawing/2014/main" id="{8A317277-9AA8-4E46-BA8D-F6891323272F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 macro="" textlink="">
      <xdr:nvSpPr>
        <xdr:cNvPr id="73" name="AutoShape 9057" descr="MW8LAREXV)TSA)8H$}EEB">
          <a:extLst>
            <a:ext uri="{FF2B5EF4-FFF2-40B4-BE49-F238E27FC236}">
              <a16:creationId xmlns:a16="http://schemas.microsoft.com/office/drawing/2014/main" id="{5BC05744-E373-415B-9906-16F5C522D8F2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61595</xdr:rowOff>
    </xdr:to>
    <xdr:sp macro="" textlink="">
      <xdr:nvSpPr>
        <xdr:cNvPr id="74" name="AutoShape 9058" descr="MW8LAREXV)TSA)8H$}EEB">
          <a:extLst>
            <a:ext uri="{FF2B5EF4-FFF2-40B4-BE49-F238E27FC236}">
              <a16:creationId xmlns:a16="http://schemas.microsoft.com/office/drawing/2014/main" id="{B448D980-5FB2-46EA-B4AA-AC8C5139F092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 macro="" textlink="">
      <xdr:nvSpPr>
        <xdr:cNvPr id="75" name="AutoShape 9054" descr="MW8LAREXV)TSA)8H$}EEB">
          <a:extLst>
            <a:ext uri="{FF2B5EF4-FFF2-40B4-BE49-F238E27FC236}">
              <a16:creationId xmlns:a16="http://schemas.microsoft.com/office/drawing/2014/main" id="{EF4582C4-8D5D-44E0-8C6C-B27CC6FE7478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 macro="" textlink="">
      <xdr:nvSpPr>
        <xdr:cNvPr id="76" name="AutoShape 9055" descr="MW8LAREXV)TSA)8H$}EEB">
          <a:extLst>
            <a:ext uri="{FF2B5EF4-FFF2-40B4-BE49-F238E27FC236}">
              <a16:creationId xmlns:a16="http://schemas.microsoft.com/office/drawing/2014/main" id="{B648A01D-C4A2-43FC-9347-BEBAD0CA3BD4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 macro="" textlink="">
      <xdr:nvSpPr>
        <xdr:cNvPr id="77" name="AutoShape 9056" descr="MW8LAREXV)TSA)8H$}EEB">
          <a:extLst>
            <a:ext uri="{FF2B5EF4-FFF2-40B4-BE49-F238E27FC236}">
              <a16:creationId xmlns:a16="http://schemas.microsoft.com/office/drawing/2014/main" id="{B75456EE-F21B-4996-B176-05208FC79932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 macro="" textlink="">
      <xdr:nvSpPr>
        <xdr:cNvPr id="78" name="AutoShape 9057" descr="MW8LAREXV)TSA)8H$}EEB">
          <a:extLst>
            <a:ext uri="{FF2B5EF4-FFF2-40B4-BE49-F238E27FC236}">
              <a16:creationId xmlns:a16="http://schemas.microsoft.com/office/drawing/2014/main" id="{C0A362BA-43BF-4DC6-B7DF-1803C206D654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58420</xdr:rowOff>
    </xdr:to>
    <xdr:sp macro="" textlink="">
      <xdr:nvSpPr>
        <xdr:cNvPr id="79" name="AutoShape 9058" descr="MW8LAREXV)TSA)8H$}EEB">
          <a:extLst>
            <a:ext uri="{FF2B5EF4-FFF2-40B4-BE49-F238E27FC236}">
              <a16:creationId xmlns:a16="http://schemas.microsoft.com/office/drawing/2014/main" id="{2697CD0B-5BCD-4EBD-A664-3B20220784CD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 macro="" textlink="">
      <xdr:nvSpPr>
        <xdr:cNvPr id="80" name="AutoShape 9054" descr="MW8LAREXV)TSA)8H$}EEB">
          <a:extLst>
            <a:ext uri="{FF2B5EF4-FFF2-40B4-BE49-F238E27FC236}">
              <a16:creationId xmlns:a16="http://schemas.microsoft.com/office/drawing/2014/main" id="{80C5346D-4A33-43F0-AB80-6316E9DEDAC9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1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 macro="" textlink="">
      <xdr:nvSpPr>
        <xdr:cNvPr id="81" name="AutoShape 9055" descr="MW8LAREXV)TSA)8H$}EEB">
          <a:extLst>
            <a:ext uri="{FF2B5EF4-FFF2-40B4-BE49-F238E27FC236}">
              <a16:creationId xmlns:a16="http://schemas.microsoft.com/office/drawing/2014/main" id="{CFA8F5C8-5A47-43F2-B679-79B45F441B5F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1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 macro="" textlink="">
      <xdr:nvSpPr>
        <xdr:cNvPr id="82" name="AutoShape 9056" descr="MW8LAREXV)TSA)8H$}EEB">
          <a:extLst>
            <a:ext uri="{FF2B5EF4-FFF2-40B4-BE49-F238E27FC236}">
              <a16:creationId xmlns:a16="http://schemas.microsoft.com/office/drawing/2014/main" id="{B924C7F3-B932-42A8-8896-BA9300D594C7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1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 macro="" textlink="">
      <xdr:nvSpPr>
        <xdr:cNvPr id="83" name="AutoShape 9057" descr="MW8LAREXV)TSA)8H$}EEB">
          <a:extLst>
            <a:ext uri="{FF2B5EF4-FFF2-40B4-BE49-F238E27FC236}">
              <a16:creationId xmlns:a16="http://schemas.microsoft.com/office/drawing/2014/main" id="{7A00209E-B02C-404C-9598-CBAADF21328D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1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279400</xdr:colOff>
      <xdr:row>111</xdr:row>
      <xdr:rowOff>59690</xdr:rowOff>
    </xdr:to>
    <xdr:sp macro="" textlink="">
      <xdr:nvSpPr>
        <xdr:cNvPr id="84" name="AutoShape 9058" descr="MW8LAREXV)TSA)8H$}EEB">
          <a:extLst>
            <a:ext uri="{FF2B5EF4-FFF2-40B4-BE49-F238E27FC236}">
              <a16:creationId xmlns:a16="http://schemas.microsoft.com/office/drawing/2014/main" id="{4217495C-BF4A-45BB-8C66-48A6CDF1F9CB}"/>
            </a:ext>
          </a:extLst>
        </xdr:cNvPr>
        <xdr:cNvSpPr>
          <a:spLocks noChangeAspect="1"/>
        </xdr:cNvSpPr>
      </xdr:nvSpPr>
      <xdr:spPr>
        <a:xfrm>
          <a:off x="6301740" y="28125420"/>
          <a:ext cx="279400" cy="1141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 macro="" textlink="">
      <xdr:nvSpPr>
        <xdr:cNvPr id="85" name="AutoShape 9054" descr="MW8LAREXV)TSA)8H$}EEB">
          <a:extLst>
            <a:ext uri="{FF2B5EF4-FFF2-40B4-BE49-F238E27FC236}">
              <a16:creationId xmlns:a16="http://schemas.microsoft.com/office/drawing/2014/main" id="{8BDD886D-9DF8-4E4E-B5DF-81C17A5D630B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 macro="" textlink="">
      <xdr:nvSpPr>
        <xdr:cNvPr id="86" name="AutoShape 9055" descr="MW8LAREXV)TSA)8H$}EEB">
          <a:extLst>
            <a:ext uri="{FF2B5EF4-FFF2-40B4-BE49-F238E27FC236}">
              <a16:creationId xmlns:a16="http://schemas.microsoft.com/office/drawing/2014/main" id="{73B14659-AC01-4CE4-8B7D-DE0EB949B98C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 macro="" textlink="">
      <xdr:nvSpPr>
        <xdr:cNvPr id="87" name="AutoShape 9056" descr="MW8LAREXV)TSA)8H$}EEB">
          <a:extLst>
            <a:ext uri="{FF2B5EF4-FFF2-40B4-BE49-F238E27FC236}">
              <a16:creationId xmlns:a16="http://schemas.microsoft.com/office/drawing/2014/main" id="{4C10CF2A-D979-46D8-921B-C55AD77E69D2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 macro="" textlink="">
      <xdr:nvSpPr>
        <xdr:cNvPr id="88" name="AutoShape 9057" descr="MW8LAREXV)TSA)8H$}EEB">
          <a:extLst>
            <a:ext uri="{FF2B5EF4-FFF2-40B4-BE49-F238E27FC236}">
              <a16:creationId xmlns:a16="http://schemas.microsoft.com/office/drawing/2014/main" id="{1EE9D188-FC33-424A-A7E8-6F26BD35AD03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61595</xdr:rowOff>
    </xdr:to>
    <xdr:sp macro="" textlink="">
      <xdr:nvSpPr>
        <xdr:cNvPr id="89" name="AutoShape 9058" descr="MW8LAREXV)TSA)8H$}EEB">
          <a:extLst>
            <a:ext uri="{FF2B5EF4-FFF2-40B4-BE49-F238E27FC236}">
              <a16:creationId xmlns:a16="http://schemas.microsoft.com/office/drawing/2014/main" id="{638A5E4A-6398-48A5-9473-DCFBE3F3C365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3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 macro="" textlink="">
      <xdr:nvSpPr>
        <xdr:cNvPr id="90" name="AutoShape 9054" descr="MW8LAREXV)TSA)8H$}EEB">
          <a:extLst>
            <a:ext uri="{FF2B5EF4-FFF2-40B4-BE49-F238E27FC236}">
              <a16:creationId xmlns:a16="http://schemas.microsoft.com/office/drawing/2014/main" id="{6752DFF2-280A-49CA-98EE-B494519BD622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 macro="" textlink="">
      <xdr:nvSpPr>
        <xdr:cNvPr id="91" name="AutoShape 9055" descr="MW8LAREXV)TSA)8H$}EEB">
          <a:extLst>
            <a:ext uri="{FF2B5EF4-FFF2-40B4-BE49-F238E27FC236}">
              <a16:creationId xmlns:a16="http://schemas.microsoft.com/office/drawing/2014/main" id="{A35B4CB5-F31B-4E8F-A0A4-E8B48E428380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 macro="" textlink="">
      <xdr:nvSpPr>
        <xdr:cNvPr id="92" name="AutoShape 9056" descr="MW8LAREXV)TSA)8H$}EEB">
          <a:extLst>
            <a:ext uri="{FF2B5EF4-FFF2-40B4-BE49-F238E27FC236}">
              <a16:creationId xmlns:a16="http://schemas.microsoft.com/office/drawing/2014/main" id="{C61D402D-2FAC-4E57-BF89-39379EFDC5EF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 macro="" textlink="">
      <xdr:nvSpPr>
        <xdr:cNvPr id="93" name="AutoShape 9057" descr="MW8LAREXV)TSA)8H$}EEB">
          <a:extLst>
            <a:ext uri="{FF2B5EF4-FFF2-40B4-BE49-F238E27FC236}">
              <a16:creationId xmlns:a16="http://schemas.microsoft.com/office/drawing/2014/main" id="{A55811F8-202F-481F-83C4-125CA7F42C39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0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280035</xdr:colOff>
      <xdr:row>111</xdr:row>
      <xdr:rowOff>58420</xdr:rowOff>
    </xdr:to>
    <xdr:sp macro="" textlink="">
      <xdr:nvSpPr>
        <xdr:cNvPr id="94" name="AutoShape 9058" descr="MW8LAREXV)TSA)8H$}EEB">
          <a:extLst>
            <a:ext uri="{FF2B5EF4-FFF2-40B4-BE49-F238E27FC236}">
              <a16:creationId xmlns:a16="http://schemas.microsoft.com/office/drawing/2014/main" id="{A6934297-95BD-49AA-A66D-F528669FC44B}"/>
            </a:ext>
          </a:extLst>
        </xdr:cNvPr>
        <xdr:cNvSpPr>
          <a:spLocks noChangeAspect="1"/>
        </xdr:cNvSpPr>
      </xdr:nvSpPr>
      <xdr:spPr>
        <a:xfrm>
          <a:off x="6301740" y="28125420"/>
          <a:ext cx="280035" cy="11404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53788</xdr:colOff>
      <xdr:row>15</xdr:row>
      <xdr:rowOff>322731</xdr:rowOff>
    </xdr:from>
    <xdr:to>
      <xdr:col>13</xdr:col>
      <xdr:colOff>35859</xdr:colOff>
      <xdr:row>18</xdr:row>
      <xdr:rowOff>114509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5BCA2BF4-9C87-2EF6-BEBC-DB2F10E6C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12448511" y="5516761"/>
          <a:ext cx="813754" cy="609600"/>
        </a:xfrm>
        <a:prstGeom prst="rect">
          <a:avLst/>
        </a:prstGeom>
      </xdr:spPr>
    </xdr:pic>
    <xdr:clientData/>
  </xdr:twoCellAnchor>
  <xdr:twoCellAnchor editAs="oneCell">
    <xdr:from>
      <xdr:col>13</xdr:col>
      <xdr:colOff>44824</xdr:colOff>
      <xdr:row>16</xdr:row>
      <xdr:rowOff>62753</xdr:rowOff>
    </xdr:from>
    <xdr:to>
      <xdr:col>14</xdr:col>
      <xdr:colOff>190094</xdr:colOff>
      <xdr:row>17</xdr:row>
      <xdr:rowOff>301694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D022F27-2E7B-B553-515B-1666564BD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9153" y="5495365"/>
          <a:ext cx="772800" cy="579600"/>
        </a:xfrm>
        <a:prstGeom prst="rect">
          <a:avLst/>
        </a:prstGeom>
      </xdr:spPr>
    </xdr:pic>
    <xdr:clientData/>
  </xdr:twoCellAnchor>
  <xdr:twoCellAnchor editAs="oneCell">
    <xdr:from>
      <xdr:col>14</xdr:col>
      <xdr:colOff>242046</xdr:colOff>
      <xdr:row>16</xdr:row>
      <xdr:rowOff>53788</xdr:rowOff>
    </xdr:from>
    <xdr:to>
      <xdr:col>15</xdr:col>
      <xdr:colOff>387317</xdr:colOff>
      <xdr:row>17</xdr:row>
      <xdr:rowOff>292729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6AFB6092-4FC5-2D71-A409-9CBE58B73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3905" y="5486400"/>
          <a:ext cx="772800" cy="57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A723A-34D9-4998-9A21-39FC556FF249}">
  <dimension ref="A1:H24"/>
  <sheetViews>
    <sheetView workbookViewId="0">
      <selection activeCell="A2" sqref="A2"/>
    </sheetView>
  </sheetViews>
  <sheetFormatPr defaultColWidth="9" defaultRowHeight="13.2" x14ac:dyDescent="0.25"/>
  <cols>
    <col min="1" max="1" width="9" style="1"/>
    <col min="2" max="2" width="9.88671875" style="1" customWidth="1"/>
    <col min="3" max="3" width="28.44140625" style="1" customWidth="1"/>
    <col min="4" max="4" width="12.88671875" style="1" customWidth="1"/>
    <col min="5" max="5" width="9" style="1"/>
    <col min="6" max="6" width="10.5546875" style="1" customWidth="1"/>
    <col min="7" max="16384" width="9" style="1"/>
  </cols>
  <sheetData>
    <row r="1" spans="1:8" ht="16.8" thickBot="1" x14ac:dyDescent="0.35">
      <c r="A1" s="270" t="s">
        <v>1851</v>
      </c>
      <c r="B1" s="256"/>
      <c r="C1" s="256"/>
      <c r="D1" s="256"/>
      <c r="E1" s="256"/>
      <c r="F1" s="257"/>
      <c r="G1" s="256"/>
      <c r="H1" s="256"/>
    </row>
    <row r="2" spans="1:8" s="9" customFormat="1" ht="16.8" customHeight="1" x14ac:dyDescent="0.25">
      <c r="A2" s="10" t="s">
        <v>564</v>
      </c>
      <c r="B2" s="11" t="s">
        <v>565</v>
      </c>
      <c r="C2" s="12" t="s">
        <v>566</v>
      </c>
      <c r="D2" s="11" t="s">
        <v>567</v>
      </c>
      <c r="E2" s="13" t="s">
        <v>568</v>
      </c>
      <c r="F2" s="14" t="s">
        <v>569</v>
      </c>
      <c r="G2" s="13" t="s">
        <v>570</v>
      </c>
      <c r="H2" s="15" t="s">
        <v>571</v>
      </c>
    </row>
    <row r="3" spans="1:8" x14ac:dyDescent="0.25">
      <c r="A3" s="16">
        <v>1</v>
      </c>
      <c r="B3" s="4" t="s">
        <v>225</v>
      </c>
      <c r="C3" s="5" t="s">
        <v>572</v>
      </c>
      <c r="D3" s="4" t="s">
        <v>573</v>
      </c>
      <c r="E3" s="6">
        <v>1</v>
      </c>
      <c r="F3" s="7">
        <v>1736</v>
      </c>
      <c r="G3" s="6">
        <v>1</v>
      </c>
      <c r="H3" s="17"/>
    </row>
    <row r="4" spans="1:8" x14ac:dyDescent="0.25">
      <c r="A4" s="16">
        <v>2</v>
      </c>
      <c r="B4" s="4" t="s">
        <v>223</v>
      </c>
      <c r="C4" s="5" t="s">
        <v>574</v>
      </c>
      <c r="D4" s="4" t="s">
        <v>573</v>
      </c>
      <c r="E4" s="6">
        <v>1</v>
      </c>
      <c r="F4" s="7">
        <v>2850</v>
      </c>
      <c r="G4" s="6">
        <v>1</v>
      </c>
      <c r="H4" s="17"/>
    </row>
    <row r="5" spans="1:8" x14ac:dyDescent="0.25">
      <c r="A5" s="16">
        <v>3</v>
      </c>
      <c r="B5" s="4" t="s">
        <v>228</v>
      </c>
      <c r="C5" s="5" t="s">
        <v>575</v>
      </c>
      <c r="D5" s="4" t="s">
        <v>573</v>
      </c>
      <c r="E5" s="6">
        <v>1</v>
      </c>
      <c r="F5" s="7">
        <v>269</v>
      </c>
      <c r="G5" s="6">
        <v>1</v>
      </c>
      <c r="H5" s="17"/>
    </row>
    <row r="6" spans="1:8" x14ac:dyDescent="0.25">
      <c r="A6" s="16">
        <v>4</v>
      </c>
      <c r="B6" s="4" t="s">
        <v>224</v>
      </c>
      <c r="C6" s="5" t="s">
        <v>576</v>
      </c>
      <c r="D6" s="4" t="s">
        <v>573</v>
      </c>
      <c r="E6" s="6">
        <v>1</v>
      </c>
      <c r="F6" s="7">
        <v>2799</v>
      </c>
      <c r="G6" s="6">
        <v>1</v>
      </c>
      <c r="H6" s="17"/>
    </row>
    <row r="7" spans="1:8" x14ac:dyDescent="0.25">
      <c r="A7" s="16">
        <v>5</v>
      </c>
      <c r="B7" s="4" t="s">
        <v>219</v>
      </c>
      <c r="C7" s="5" t="s">
        <v>577</v>
      </c>
      <c r="D7" s="4" t="s">
        <v>573</v>
      </c>
      <c r="E7" s="6">
        <v>1</v>
      </c>
      <c r="F7" s="7">
        <v>6999</v>
      </c>
      <c r="G7" s="6">
        <v>1</v>
      </c>
      <c r="H7" s="17"/>
    </row>
    <row r="8" spans="1:8" x14ac:dyDescent="0.25">
      <c r="A8" s="16">
        <v>6</v>
      </c>
      <c r="B8" s="4" t="s">
        <v>222</v>
      </c>
      <c r="C8" s="5" t="s">
        <v>578</v>
      </c>
      <c r="D8" s="4" t="s">
        <v>573</v>
      </c>
      <c r="E8" s="6">
        <v>1</v>
      </c>
      <c r="F8" s="7">
        <v>3790</v>
      </c>
      <c r="G8" s="6">
        <v>1</v>
      </c>
      <c r="H8" s="17"/>
    </row>
    <row r="9" spans="1:8" x14ac:dyDescent="0.25">
      <c r="A9" s="16">
        <v>7</v>
      </c>
      <c r="B9" s="4" t="s">
        <v>221</v>
      </c>
      <c r="C9" s="5" t="s">
        <v>579</v>
      </c>
      <c r="D9" s="4" t="s">
        <v>573</v>
      </c>
      <c r="E9" s="6">
        <v>1</v>
      </c>
      <c r="F9" s="7">
        <v>4920</v>
      </c>
      <c r="G9" s="6">
        <v>1</v>
      </c>
      <c r="H9" s="17"/>
    </row>
    <row r="10" spans="1:8" x14ac:dyDescent="0.25">
      <c r="A10" s="16">
        <v>8</v>
      </c>
      <c r="B10" s="4" t="s">
        <v>220</v>
      </c>
      <c r="C10" s="5" t="s">
        <v>580</v>
      </c>
      <c r="D10" s="4" t="s">
        <v>573</v>
      </c>
      <c r="E10" s="6">
        <v>1</v>
      </c>
      <c r="F10" s="7">
        <v>4998.8</v>
      </c>
      <c r="G10" s="6">
        <v>1</v>
      </c>
      <c r="H10" s="17"/>
    </row>
    <row r="11" spans="1:8" x14ac:dyDescent="0.25">
      <c r="A11" s="16">
        <v>9</v>
      </c>
      <c r="B11" s="4" t="s">
        <v>229</v>
      </c>
      <c r="C11" s="5" t="s">
        <v>581</v>
      </c>
      <c r="D11" s="4" t="s">
        <v>573</v>
      </c>
      <c r="E11" s="6">
        <v>1</v>
      </c>
      <c r="F11" s="7">
        <v>2000</v>
      </c>
      <c r="G11" s="6">
        <v>1</v>
      </c>
      <c r="H11" s="17"/>
    </row>
    <row r="12" spans="1:8" ht="39.6" x14ac:dyDescent="0.25">
      <c r="A12" s="16">
        <v>10</v>
      </c>
      <c r="B12" s="4" t="s">
        <v>226</v>
      </c>
      <c r="C12" s="5" t="s">
        <v>582</v>
      </c>
      <c r="D12" s="4" t="s">
        <v>573</v>
      </c>
      <c r="E12" s="6">
        <v>1</v>
      </c>
      <c r="F12" s="7">
        <v>658</v>
      </c>
      <c r="G12" s="6">
        <v>1</v>
      </c>
      <c r="H12" s="17"/>
    </row>
    <row r="13" spans="1:8" ht="26.4" x14ac:dyDescent="0.25">
      <c r="A13" s="16">
        <v>11</v>
      </c>
      <c r="B13" s="4" t="s">
        <v>227</v>
      </c>
      <c r="C13" s="5" t="s">
        <v>583</v>
      </c>
      <c r="D13" s="4" t="s">
        <v>573</v>
      </c>
      <c r="E13" s="6">
        <v>1</v>
      </c>
      <c r="F13" s="7">
        <v>598.9</v>
      </c>
      <c r="G13" s="6">
        <v>1</v>
      </c>
      <c r="H13" s="17"/>
    </row>
    <row r="14" spans="1:8" x14ac:dyDescent="0.25">
      <c r="A14" s="16">
        <v>12</v>
      </c>
      <c r="B14" s="4" t="s">
        <v>212</v>
      </c>
      <c r="C14" s="5" t="s">
        <v>574</v>
      </c>
      <c r="D14" s="4" t="s">
        <v>584</v>
      </c>
      <c r="E14" s="6">
        <v>1</v>
      </c>
      <c r="F14" s="7">
        <v>3080</v>
      </c>
      <c r="G14" s="6">
        <v>1</v>
      </c>
      <c r="H14" s="17"/>
    </row>
    <row r="15" spans="1:8" ht="25.8" x14ac:dyDescent="0.25">
      <c r="A15" s="16">
        <v>13</v>
      </c>
      <c r="B15" s="4" t="s">
        <v>213</v>
      </c>
      <c r="C15" s="5" t="s">
        <v>585</v>
      </c>
      <c r="D15" s="4" t="s">
        <v>584</v>
      </c>
      <c r="E15" s="6">
        <v>1</v>
      </c>
      <c r="F15" s="7">
        <v>1899</v>
      </c>
      <c r="G15" s="6">
        <v>1</v>
      </c>
      <c r="H15" s="17" t="s">
        <v>586</v>
      </c>
    </row>
    <row r="16" spans="1:8" x14ac:dyDescent="0.25">
      <c r="A16" s="16">
        <v>14</v>
      </c>
      <c r="B16" s="4" t="s">
        <v>217</v>
      </c>
      <c r="C16" s="5" t="s">
        <v>587</v>
      </c>
      <c r="D16" s="4" t="s">
        <v>584</v>
      </c>
      <c r="E16" s="6">
        <v>1</v>
      </c>
      <c r="F16" s="7">
        <v>338</v>
      </c>
      <c r="G16" s="6">
        <v>1</v>
      </c>
      <c r="H16" s="17"/>
    </row>
    <row r="17" spans="1:8" ht="26.4" x14ac:dyDescent="0.25">
      <c r="A17" s="16">
        <v>15</v>
      </c>
      <c r="B17" s="4" t="s">
        <v>230</v>
      </c>
      <c r="C17" s="5" t="s">
        <v>588</v>
      </c>
      <c r="D17" s="4" t="s">
        <v>584</v>
      </c>
      <c r="E17" s="6">
        <v>1</v>
      </c>
      <c r="F17" s="7">
        <v>589.35</v>
      </c>
      <c r="G17" s="6">
        <v>1</v>
      </c>
      <c r="H17" s="17"/>
    </row>
    <row r="18" spans="1:8" x14ac:dyDescent="0.25">
      <c r="A18" s="16">
        <v>16</v>
      </c>
      <c r="B18" s="4" t="s">
        <v>218</v>
      </c>
      <c r="C18" s="5" t="s">
        <v>589</v>
      </c>
      <c r="D18" s="4" t="s">
        <v>584</v>
      </c>
      <c r="E18" s="6">
        <v>1</v>
      </c>
      <c r="F18" s="7">
        <v>318</v>
      </c>
      <c r="G18" s="6">
        <v>1</v>
      </c>
      <c r="H18" s="17"/>
    </row>
    <row r="19" spans="1:8" x14ac:dyDescent="0.25">
      <c r="A19" s="16">
        <v>17</v>
      </c>
      <c r="B19" s="4" t="s">
        <v>214</v>
      </c>
      <c r="C19" s="5" t="s">
        <v>590</v>
      </c>
      <c r="D19" s="4" t="s">
        <v>584</v>
      </c>
      <c r="E19" s="6">
        <v>1</v>
      </c>
      <c r="F19" s="7">
        <v>666</v>
      </c>
      <c r="G19" s="6">
        <v>1</v>
      </c>
      <c r="H19" s="17"/>
    </row>
    <row r="20" spans="1:8" x14ac:dyDescent="0.25">
      <c r="A20" s="16">
        <v>18</v>
      </c>
      <c r="B20" s="4" t="s">
        <v>216</v>
      </c>
      <c r="C20" s="5" t="s">
        <v>591</v>
      </c>
      <c r="D20" s="4" t="s">
        <v>584</v>
      </c>
      <c r="E20" s="6">
        <v>1</v>
      </c>
      <c r="F20" s="7">
        <v>379</v>
      </c>
      <c r="G20" s="6">
        <v>1</v>
      </c>
      <c r="H20" s="17"/>
    </row>
    <row r="21" spans="1:8" x14ac:dyDescent="0.25">
      <c r="A21" s="16">
        <v>19</v>
      </c>
      <c r="B21" s="4" t="s">
        <v>215</v>
      </c>
      <c r="C21" s="5" t="s">
        <v>592</v>
      </c>
      <c r="D21" s="4" t="s">
        <v>584</v>
      </c>
      <c r="E21" s="8">
        <v>1</v>
      </c>
      <c r="F21" s="7">
        <v>240</v>
      </c>
      <c r="G21" s="8">
        <v>1</v>
      </c>
      <c r="H21" s="18"/>
    </row>
    <row r="22" spans="1:8" x14ac:dyDescent="0.25">
      <c r="A22" s="16">
        <v>20</v>
      </c>
      <c r="B22" s="4" t="s">
        <v>231</v>
      </c>
      <c r="C22" s="5" t="s">
        <v>593</v>
      </c>
      <c r="D22" s="4" t="s">
        <v>584</v>
      </c>
      <c r="E22" s="8">
        <v>1</v>
      </c>
      <c r="F22" s="7">
        <v>115</v>
      </c>
      <c r="G22" s="8">
        <v>1</v>
      </c>
      <c r="H22" s="18"/>
    </row>
    <row r="23" spans="1:8" ht="13.8" thickBot="1" x14ac:dyDescent="0.3">
      <c r="A23" s="155"/>
      <c r="B23" s="156"/>
      <c r="C23" s="156" t="s">
        <v>594</v>
      </c>
      <c r="D23" s="156"/>
      <c r="E23" s="156">
        <f>SUM(E3:E22)</f>
        <v>20</v>
      </c>
      <c r="F23" s="157">
        <f>SUM(F3:F22)</f>
        <v>39243.049999999996</v>
      </c>
      <c r="G23" s="156">
        <f>SUM(G3:G22)</f>
        <v>20</v>
      </c>
      <c r="H23" s="158"/>
    </row>
    <row r="24" spans="1:8" x14ac:dyDescent="0.25">
      <c r="A24" s="224" t="s">
        <v>1823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6"/>
  <sheetViews>
    <sheetView zoomScale="115" zoomScaleNormal="115" zoomScaleSheetLayoutView="100" workbookViewId="0">
      <pane xSplit="3" ySplit="8" topLeftCell="D204" activePane="bottomRight" state="frozen"/>
      <selection pane="topRight" activeCell="D1" sqref="D1"/>
      <selection pane="bottomLeft" activeCell="A9" sqref="A9"/>
      <selection pane="bottomRight" sqref="A1:L1"/>
    </sheetView>
  </sheetViews>
  <sheetFormatPr defaultColWidth="9" defaultRowHeight="13.2" x14ac:dyDescent="0.25"/>
  <cols>
    <col min="1" max="1" width="9" style="21"/>
    <col min="2" max="2" width="13.6640625" style="1" customWidth="1"/>
    <col min="3" max="3" width="17.21875" style="1" customWidth="1"/>
    <col min="4" max="4" width="39" style="1" customWidth="1"/>
    <col min="5" max="5" width="14" style="1" customWidth="1"/>
    <col min="6" max="6" width="6.44140625" style="1" customWidth="1"/>
    <col min="7" max="7" width="10.5546875" style="1" customWidth="1"/>
    <col min="8" max="8" width="9" style="1" customWidth="1"/>
    <col min="9" max="9" width="9" style="1"/>
    <col min="10" max="10" width="11.5546875" style="58" customWidth="1"/>
    <col min="11" max="11" width="10.88671875" style="58" customWidth="1"/>
    <col min="12" max="12" width="11.44140625" style="1" customWidth="1"/>
    <col min="13" max="13" width="9" style="218"/>
    <col min="14" max="16384" width="9" style="1"/>
  </cols>
  <sheetData>
    <row r="1" spans="1:13" ht="30.6" customHeight="1" thickBot="1" x14ac:dyDescent="0.3">
      <c r="A1" s="258" t="s">
        <v>1837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3" s="39" customFormat="1" ht="39" customHeight="1" x14ac:dyDescent="0.25">
      <c r="A2" s="76" t="s">
        <v>0</v>
      </c>
      <c r="B2" s="77" t="s">
        <v>1</v>
      </c>
      <c r="C2" s="78" t="s">
        <v>1771</v>
      </c>
      <c r="D2" s="78" t="s">
        <v>810</v>
      </c>
      <c r="E2" s="77" t="s">
        <v>2</v>
      </c>
      <c r="F2" s="79" t="s">
        <v>3</v>
      </c>
      <c r="G2" s="80" t="s">
        <v>4</v>
      </c>
      <c r="H2" s="79" t="s">
        <v>5</v>
      </c>
      <c r="I2" s="83" t="s">
        <v>6</v>
      </c>
      <c r="J2" s="81" t="s">
        <v>1772</v>
      </c>
      <c r="K2" s="81" t="s">
        <v>1773</v>
      </c>
      <c r="L2" s="82" t="s">
        <v>1774</v>
      </c>
      <c r="M2" s="221"/>
    </row>
    <row r="3" spans="1:13" x14ac:dyDescent="0.25">
      <c r="A3" s="59">
        <v>1</v>
      </c>
      <c r="B3" s="60" t="s">
        <v>1573</v>
      </c>
      <c r="C3" s="61" t="s">
        <v>1574</v>
      </c>
      <c r="D3" s="62" t="s">
        <v>1129</v>
      </c>
      <c r="E3" s="84" t="s">
        <v>7</v>
      </c>
      <c r="F3" s="63">
        <v>1</v>
      </c>
      <c r="G3" s="86">
        <v>1144</v>
      </c>
      <c r="H3" s="86">
        <v>1144</v>
      </c>
      <c r="I3" s="63">
        <v>1</v>
      </c>
      <c r="J3" s="90">
        <v>1144</v>
      </c>
      <c r="K3" s="90">
        <v>1144</v>
      </c>
      <c r="L3" s="64"/>
    </row>
    <row r="4" spans="1:13" ht="26.4" x14ac:dyDescent="0.25">
      <c r="A4" s="59">
        <v>2</v>
      </c>
      <c r="B4" s="60" t="s">
        <v>1575</v>
      </c>
      <c r="C4" s="61" t="s">
        <v>1576</v>
      </c>
      <c r="D4" s="62" t="s">
        <v>1302</v>
      </c>
      <c r="E4" s="84" t="s">
        <v>8</v>
      </c>
      <c r="F4" s="63">
        <v>1</v>
      </c>
      <c r="G4" s="86">
        <v>17720</v>
      </c>
      <c r="H4" s="86">
        <v>17720</v>
      </c>
      <c r="I4" s="63">
        <v>1</v>
      </c>
      <c r="J4" s="90">
        <v>17720</v>
      </c>
      <c r="K4" s="90">
        <v>17720</v>
      </c>
      <c r="L4" s="64"/>
    </row>
    <row r="5" spans="1:13" x14ac:dyDescent="0.25">
      <c r="A5" s="59">
        <v>3</v>
      </c>
      <c r="B5" s="60" t="s">
        <v>1019</v>
      </c>
      <c r="C5" s="61" t="s">
        <v>1577</v>
      </c>
      <c r="D5" s="62" t="s">
        <v>1303</v>
      </c>
      <c r="E5" s="84" t="s">
        <v>9</v>
      </c>
      <c r="F5" s="63">
        <v>1</v>
      </c>
      <c r="G5" s="86">
        <v>3625</v>
      </c>
      <c r="H5" s="86">
        <v>3625</v>
      </c>
      <c r="I5" s="63">
        <v>1</v>
      </c>
      <c r="J5" s="90">
        <v>3625</v>
      </c>
      <c r="K5" s="90">
        <v>3625</v>
      </c>
      <c r="L5" s="64"/>
    </row>
    <row r="6" spans="1:13" x14ac:dyDescent="0.25">
      <c r="A6" s="59">
        <v>4</v>
      </c>
      <c r="B6" s="60" t="s">
        <v>1130</v>
      </c>
      <c r="C6" s="61" t="s">
        <v>1578</v>
      </c>
      <c r="D6" s="62" t="s">
        <v>1174</v>
      </c>
      <c r="E6" s="84" t="s">
        <v>10</v>
      </c>
      <c r="F6" s="63">
        <v>1</v>
      </c>
      <c r="G6" s="86">
        <v>1000</v>
      </c>
      <c r="H6" s="86">
        <v>1000</v>
      </c>
      <c r="I6" s="63">
        <v>1</v>
      </c>
      <c r="J6" s="90">
        <v>1000</v>
      </c>
      <c r="K6" s="90">
        <v>1000</v>
      </c>
      <c r="L6" s="64"/>
    </row>
    <row r="7" spans="1:13" x14ac:dyDescent="0.25">
      <c r="A7" s="59">
        <v>5</v>
      </c>
      <c r="B7" s="60" t="s">
        <v>1020</v>
      </c>
      <c r="C7" s="65" t="s">
        <v>1541</v>
      </c>
      <c r="D7" s="62" t="s">
        <v>811</v>
      </c>
      <c r="E7" s="84" t="s">
        <v>11</v>
      </c>
      <c r="F7" s="63">
        <v>1</v>
      </c>
      <c r="G7" s="86">
        <v>2150</v>
      </c>
      <c r="H7" s="86">
        <v>2150</v>
      </c>
      <c r="I7" s="63">
        <v>1</v>
      </c>
      <c r="J7" s="90">
        <v>2150</v>
      </c>
      <c r="K7" s="90">
        <v>2150</v>
      </c>
      <c r="L7" s="64"/>
    </row>
    <row r="8" spans="1:13" x14ac:dyDescent="0.25">
      <c r="A8" s="59">
        <v>6</v>
      </c>
      <c r="B8" s="60" t="s">
        <v>1020</v>
      </c>
      <c r="C8" s="65" t="s">
        <v>1541</v>
      </c>
      <c r="D8" s="62" t="s">
        <v>811</v>
      </c>
      <c r="E8" s="84" t="s">
        <v>11</v>
      </c>
      <c r="F8" s="63">
        <v>1</v>
      </c>
      <c r="G8" s="86">
        <v>2150</v>
      </c>
      <c r="H8" s="86">
        <v>2150</v>
      </c>
      <c r="I8" s="63">
        <v>1</v>
      </c>
      <c r="J8" s="90">
        <v>2150</v>
      </c>
      <c r="K8" s="90">
        <v>2150</v>
      </c>
      <c r="L8" s="64"/>
    </row>
    <row r="9" spans="1:13" x14ac:dyDescent="0.25">
      <c r="A9" s="59">
        <v>7</v>
      </c>
      <c r="B9" s="60" t="s">
        <v>1021</v>
      </c>
      <c r="C9" s="65" t="s">
        <v>1542</v>
      </c>
      <c r="D9" s="62" t="s">
        <v>812</v>
      </c>
      <c r="E9" s="84" t="s">
        <v>12</v>
      </c>
      <c r="F9" s="63">
        <v>1</v>
      </c>
      <c r="G9" s="86">
        <v>4530</v>
      </c>
      <c r="H9" s="86">
        <v>4530</v>
      </c>
      <c r="I9" s="63">
        <v>1</v>
      </c>
      <c r="J9" s="90">
        <v>4530</v>
      </c>
      <c r="K9" s="90">
        <v>4530</v>
      </c>
      <c r="L9" s="64"/>
    </row>
    <row r="10" spans="1:13" ht="26.4" x14ac:dyDescent="0.25">
      <c r="A10" s="59">
        <v>8</v>
      </c>
      <c r="B10" s="60" t="s">
        <v>1022</v>
      </c>
      <c r="C10" s="65" t="s">
        <v>1579</v>
      </c>
      <c r="D10" s="62" t="s">
        <v>813</v>
      </c>
      <c r="E10" s="84" t="s">
        <v>13</v>
      </c>
      <c r="F10" s="63">
        <v>1</v>
      </c>
      <c r="G10" s="86">
        <v>960</v>
      </c>
      <c r="H10" s="86">
        <v>960</v>
      </c>
      <c r="I10" s="63">
        <v>1</v>
      </c>
      <c r="J10" s="90">
        <v>960</v>
      </c>
      <c r="K10" s="90">
        <v>960</v>
      </c>
      <c r="L10" s="64"/>
    </row>
    <row r="11" spans="1:13" ht="26.4" x14ac:dyDescent="0.25">
      <c r="A11" s="59">
        <v>9</v>
      </c>
      <c r="B11" s="60" t="s">
        <v>1022</v>
      </c>
      <c r="C11" s="66" t="s">
        <v>1579</v>
      </c>
      <c r="D11" s="62" t="s">
        <v>813</v>
      </c>
      <c r="E11" s="84" t="s">
        <v>13</v>
      </c>
      <c r="F11" s="63">
        <v>1</v>
      </c>
      <c r="G11" s="86">
        <v>768</v>
      </c>
      <c r="H11" s="86">
        <v>768</v>
      </c>
      <c r="I11" s="63">
        <v>1</v>
      </c>
      <c r="J11" s="90">
        <v>768</v>
      </c>
      <c r="K11" s="90">
        <v>768</v>
      </c>
      <c r="L11" s="64"/>
    </row>
    <row r="12" spans="1:13" ht="26.4" x14ac:dyDescent="0.25">
      <c r="A12" s="59">
        <v>10</v>
      </c>
      <c r="B12" s="60" t="s">
        <v>1023</v>
      </c>
      <c r="C12" s="66" t="s">
        <v>1647</v>
      </c>
      <c r="D12" s="62" t="s">
        <v>814</v>
      </c>
      <c r="E12" s="84" t="s">
        <v>14</v>
      </c>
      <c r="F12" s="63">
        <v>1</v>
      </c>
      <c r="G12" s="86">
        <v>1170</v>
      </c>
      <c r="H12" s="86">
        <v>1170</v>
      </c>
      <c r="I12" s="63">
        <v>1</v>
      </c>
      <c r="J12" s="90">
        <v>1170</v>
      </c>
      <c r="K12" s="90">
        <v>1170</v>
      </c>
      <c r="L12" s="64"/>
    </row>
    <row r="13" spans="1:13" s="51" customFormat="1" x14ac:dyDescent="0.25">
      <c r="A13" s="59">
        <v>11</v>
      </c>
      <c r="B13" s="60" t="s">
        <v>1024</v>
      </c>
      <c r="C13" s="65" t="s">
        <v>1630</v>
      </c>
      <c r="D13" s="62" t="s">
        <v>815</v>
      </c>
      <c r="E13" s="84" t="s">
        <v>15</v>
      </c>
      <c r="F13" s="63">
        <v>1</v>
      </c>
      <c r="G13" s="86">
        <v>900</v>
      </c>
      <c r="H13" s="86">
        <v>900</v>
      </c>
      <c r="I13" s="63">
        <v>1</v>
      </c>
      <c r="J13" s="90">
        <v>900</v>
      </c>
      <c r="K13" s="90">
        <v>900</v>
      </c>
      <c r="L13" s="64"/>
      <c r="M13" s="219"/>
    </row>
    <row r="14" spans="1:13" s="51" customFormat="1" x14ac:dyDescent="0.25">
      <c r="A14" s="59">
        <v>12</v>
      </c>
      <c r="B14" s="60" t="s">
        <v>1025</v>
      </c>
      <c r="C14" s="65" t="s">
        <v>1631</v>
      </c>
      <c r="D14" s="62" t="s">
        <v>816</v>
      </c>
      <c r="E14" s="84" t="s">
        <v>16</v>
      </c>
      <c r="F14" s="63">
        <v>1</v>
      </c>
      <c r="G14" s="86">
        <v>1190</v>
      </c>
      <c r="H14" s="86">
        <v>1190</v>
      </c>
      <c r="I14" s="63">
        <v>1</v>
      </c>
      <c r="J14" s="90">
        <v>1190</v>
      </c>
      <c r="K14" s="90">
        <v>1190</v>
      </c>
      <c r="L14" s="64"/>
      <c r="M14" s="219"/>
    </row>
    <row r="15" spans="1:13" s="51" customFormat="1" x14ac:dyDescent="0.25">
      <c r="A15" s="59">
        <v>13</v>
      </c>
      <c r="B15" s="60" t="s">
        <v>1025</v>
      </c>
      <c r="C15" s="65" t="s">
        <v>1631</v>
      </c>
      <c r="D15" s="62" t="s">
        <v>816</v>
      </c>
      <c r="E15" s="84" t="s">
        <v>16</v>
      </c>
      <c r="F15" s="63">
        <v>1</v>
      </c>
      <c r="G15" s="86">
        <v>1190</v>
      </c>
      <c r="H15" s="86">
        <v>1190</v>
      </c>
      <c r="I15" s="63">
        <v>1</v>
      </c>
      <c r="J15" s="90">
        <v>1190</v>
      </c>
      <c r="K15" s="90">
        <v>1190</v>
      </c>
      <c r="L15" s="64"/>
      <c r="M15" s="219"/>
    </row>
    <row r="16" spans="1:13" s="51" customFormat="1" x14ac:dyDescent="0.25">
      <c r="A16" s="59">
        <v>14</v>
      </c>
      <c r="B16" s="60" t="s">
        <v>1026</v>
      </c>
      <c r="C16" s="65" t="s">
        <v>1587</v>
      </c>
      <c r="D16" s="62" t="s">
        <v>817</v>
      </c>
      <c r="E16" s="84" t="s">
        <v>17</v>
      </c>
      <c r="F16" s="63">
        <v>1</v>
      </c>
      <c r="G16" s="86">
        <v>1300</v>
      </c>
      <c r="H16" s="86">
        <v>1300</v>
      </c>
      <c r="I16" s="63">
        <v>1</v>
      </c>
      <c r="J16" s="90">
        <v>1300</v>
      </c>
      <c r="K16" s="90">
        <v>1300</v>
      </c>
      <c r="L16" s="64"/>
      <c r="M16" s="219"/>
    </row>
    <row r="17" spans="1:13" ht="26.4" x14ac:dyDescent="0.25">
      <c r="A17" s="59">
        <v>15</v>
      </c>
      <c r="B17" s="60" t="s">
        <v>1027</v>
      </c>
      <c r="C17" s="66" t="s">
        <v>1648</v>
      </c>
      <c r="D17" s="62" t="s">
        <v>818</v>
      </c>
      <c r="E17" s="84" t="s">
        <v>18</v>
      </c>
      <c r="F17" s="63">
        <v>1</v>
      </c>
      <c r="G17" s="86">
        <v>2060</v>
      </c>
      <c r="H17" s="86">
        <v>2060</v>
      </c>
      <c r="I17" s="63">
        <v>1</v>
      </c>
      <c r="J17" s="90">
        <v>2060</v>
      </c>
      <c r="K17" s="90">
        <v>2060</v>
      </c>
      <c r="L17" s="64"/>
    </row>
    <row r="18" spans="1:13" s="51" customFormat="1" ht="26.4" x14ac:dyDescent="0.25">
      <c r="A18" s="59">
        <v>16</v>
      </c>
      <c r="B18" s="60" t="s">
        <v>1028</v>
      </c>
      <c r="C18" s="65" t="s">
        <v>1404</v>
      </c>
      <c r="D18" s="62" t="s">
        <v>819</v>
      </c>
      <c r="E18" s="84" t="s">
        <v>19</v>
      </c>
      <c r="F18" s="63">
        <v>1</v>
      </c>
      <c r="G18" s="86">
        <v>2580</v>
      </c>
      <c r="H18" s="86">
        <v>2580</v>
      </c>
      <c r="I18" s="63">
        <v>1</v>
      </c>
      <c r="J18" s="90">
        <v>2580</v>
      </c>
      <c r="K18" s="90">
        <v>2580</v>
      </c>
      <c r="L18" s="64"/>
      <c r="M18" s="219"/>
    </row>
    <row r="19" spans="1:13" ht="26.4" x14ac:dyDescent="0.25">
      <c r="A19" s="59">
        <v>17</v>
      </c>
      <c r="B19" s="60" t="s">
        <v>1029</v>
      </c>
      <c r="C19" s="66" t="s">
        <v>1405</v>
      </c>
      <c r="D19" s="62" t="s">
        <v>820</v>
      </c>
      <c r="E19" s="84" t="s">
        <v>20</v>
      </c>
      <c r="F19" s="63">
        <v>1</v>
      </c>
      <c r="G19" s="86">
        <v>2910</v>
      </c>
      <c r="H19" s="86">
        <v>2910</v>
      </c>
      <c r="I19" s="63">
        <v>1</v>
      </c>
      <c r="J19" s="90">
        <v>2910</v>
      </c>
      <c r="K19" s="90">
        <v>2910</v>
      </c>
      <c r="L19" s="64"/>
    </row>
    <row r="20" spans="1:13" s="51" customFormat="1" ht="26.4" x14ac:dyDescent="0.25">
      <c r="A20" s="59">
        <v>18</v>
      </c>
      <c r="B20" s="60" t="s">
        <v>1810</v>
      </c>
      <c r="C20" s="65" t="s">
        <v>1588</v>
      </c>
      <c r="D20" s="62" t="s">
        <v>821</v>
      </c>
      <c r="E20" s="84" t="s">
        <v>21</v>
      </c>
      <c r="F20" s="63">
        <v>1</v>
      </c>
      <c r="G20" s="86">
        <v>1560</v>
      </c>
      <c r="H20" s="86">
        <v>1560</v>
      </c>
      <c r="I20" s="63">
        <v>1</v>
      </c>
      <c r="J20" s="90">
        <v>1560</v>
      </c>
      <c r="K20" s="90">
        <v>1560</v>
      </c>
      <c r="L20" s="64"/>
      <c r="M20" s="219"/>
    </row>
    <row r="21" spans="1:13" s="51" customFormat="1" ht="26.4" x14ac:dyDescent="0.25">
      <c r="A21" s="59">
        <v>19</v>
      </c>
      <c r="B21" s="60" t="s">
        <v>1031</v>
      </c>
      <c r="C21" s="65" t="s">
        <v>1589</v>
      </c>
      <c r="D21" s="62" t="s">
        <v>822</v>
      </c>
      <c r="E21" s="84" t="s">
        <v>22</v>
      </c>
      <c r="F21" s="67">
        <v>1</v>
      </c>
      <c r="G21" s="86">
        <v>1340</v>
      </c>
      <c r="H21" s="87">
        <v>1340</v>
      </c>
      <c r="I21" s="67">
        <v>1</v>
      </c>
      <c r="J21" s="90">
        <v>1340</v>
      </c>
      <c r="K21" s="90">
        <v>1340</v>
      </c>
      <c r="L21" s="64"/>
      <c r="M21" s="219"/>
    </row>
    <row r="22" spans="1:13" s="51" customFormat="1" ht="26.4" x14ac:dyDescent="0.25">
      <c r="A22" s="59">
        <v>20</v>
      </c>
      <c r="B22" s="60" t="s">
        <v>1131</v>
      </c>
      <c r="C22" s="65" t="s">
        <v>1590</v>
      </c>
      <c r="D22" s="62" t="s">
        <v>823</v>
      </c>
      <c r="E22" s="84" t="s">
        <v>23</v>
      </c>
      <c r="F22" s="67">
        <v>1</v>
      </c>
      <c r="G22" s="86">
        <v>3040</v>
      </c>
      <c r="H22" s="87">
        <v>3040</v>
      </c>
      <c r="I22" s="67">
        <v>1</v>
      </c>
      <c r="J22" s="90">
        <v>3040</v>
      </c>
      <c r="K22" s="90">
        <v>3040</v>
      </c>
      <c r="L22" s="64"/>
      <c r="M22" s="219"/>
    </row>
    <row r="23" spans="1:13" x14ac:dyDescent="0.25">
      <c r="A23" s="68">
        <v>22</v>
      </c>
      <c r="B23" s="45" t="s">
        <v>1133</v>
      </c>
      <c r="C23" s="66" t="s">
        <v>1649</v>
      </c>
      <c r="D23" s="45" t="s">
        <v>825</v>
      </c>
      <c r="E23" s="75" t="s">
        <v>24</v>
      </c>
      <c r="F23" s="45">
        <v>1</v>
      </c>
      <c r="G23" s="88">
        <v>1040</v>
      </c>
      <c r="H23" s="88">
        <v>1040</v>
      </c>
      <c r="I23" s="45">
        <v>1</v>
      </c>
      <c r="J23" s="90">
        <v>1040</v>
      </c>
      <c r="K23" s="90">
        <v>1040</v>
      </c>
      <c r="L23" s="64"/>
    </row>
    <row r="24" spans="1:13" x14ac:dyDescent="0.25">
      <c r="A24" s="68">
        <v>23</v>
      </c>
      <c r="B24" s="45" t="s">
        <v>1032</v>
      </c>
      <c r="C24" s="66" t="s">
        <v>1592</v>
      </c>
      <c r="D24" s="45" t="s">
        <v>826</v>
      </c>
      <c r="E24" s="75" t="s">
        <v>25</v>
      </c>
      <c r="F24" s="45">
        <v>1</v>
      </c>
      <c r="G24" s="88">
        <v>584</v>
      </c>
      <c r="H24" s="88">
        <v>584</v>
      </c>
      <c r="I24" s="45">
        <v>1</v>
      </c>
      <c r="J24" s="90">
        <v>584</v>
      </c>
      <c r="K24" s="90">
        <v>584</v>
      </c>
      <c r="L24" s="64"/>
    </row>
    <row r="25" spans="1:13" x14ac:dyDescent="0.25">
      <c r="A25" s="68">
        <v>24</v>
      </c>
      <c r="B25" s="45" t="s">
        <v>1032</v>
      </c>
      <c r="C25" s="66" t="s">
        <v>1592</v>
      </c>
      <c r="D25" s="45" t="s">
        <v>826</v>
      </c>
      <c r="E25" s="75" t="s">
        <v>25</v>
      </c>
      <c r="F25" s="45">
        <v>1</v>
      </c>
      <c r="G25" s="88">
        <v>584</v>
      </c>
      <c r="H25" s="88">
        <v>584</v>
      </c>
      <c r="I25" s="45">
        <v>1</v>
      </c>
      <c r="J25" s="90">
        <v>584</v>
      </c>
      <c r="K25" s="90">
        <v>584</v>
      </c>
      <c r="L25" s="64"/>
    </row>
    <row r="26" spans="1:13" s="51" customFormat="1" x14ac:dyDescent="0.25">
      <c r="A26" s="68">
        <v>25</v>
      </c>
      <c r="B26" s="45" t="s">
        <v>1033</v>
      </c>
      <c r="C26" s="65" t="s">
        <v>1632</v>
      </c>
      <c r="D26" s="45" t="s">
        <v>827</v>
      </c>
      <c r="E26" s="75" t="s">
        <v>26</v>
      </c>
      <c r="F26" s="45">
        <v>1</v>
      </c>
      <c r="G26" s="88">
        <v>810</v>
      </c>
      <c r="H26" s="88">
        <v>810</v>
      </c>
      <c r="I26" s="45">
        <v>1</v>
      </c>
      <c r="J26" s="90">
        <v>810</v>
      </c>
      <c r="K26" s="90">
        <v>810</v>
      </c>
      <c r="L26" s="64"/>
      <c r="M26" s="219"/>
    </row>
    <row r="27" spans="1:13" s="51" customFormat="1" x14ac:dyDescent="0.25">
      <c r="A27" s="68">
        <v>26</v>
      </c>
      <c r="B27" s="45" t="s">
        <v>1034</v>
      </c>
      <c r="C27" s="65" t="s">
        <v>1633</v>
      </c>
      <c r="D27" s="45" t="s">
        <v>828</v>
      </c>
      <c r="E27" s="75" t="s">
        <v>27</v>
      </c>
      <c r="F27" s="45">
        <v>1</v>
      </c>
      <c r="G27" s="88">
        <v>2060</v>
      </c>
      <c r="H27" s="88">
        <v>2060</v>
      </c>
      <c r="I27" s="45">
        <v>1</v>
      </c>
      <c r="J27" s="90">
        <v>2060</v>
      </c>
      <c r="K27" s="90">
        <v>2060</v>
      </c>
      <c r="L27" s="64"/>
      <c r="M27" s="219"/>
    </row>
    <row r="28" spans="1:13" s="51" customFormat="1" x14ac:dyDescent="0.25">
      <c r="A28" s="68">
        <v>27</v>
      </c>
      <c r="B28" s="45" t="s">
        <v>1134</v>
      </c>
      <c r="C28" s="65" t="s">
        <v>1634</v>
      </c>
      <c r="D28" s="45" t="s">
        <v>829</v>
      </c>
      <c r="E28" s="75" t="s">
        <v>28</v>
      </c>
      <c r="F28" s="45">
        <v>1</v>
      </c>
      <c r="G28" s="88">
        <v>1590</v>
      </c>
      <c r="H28" s="88">
        <v>1590</v>
      </c>
      <c r="I28" s="45">
        <v>1</v>
      </c>
      <c r="J28" s="90">
        <v>1590</v>
      </c>
      <c r="K28" s="90">
        <v>1590</v>
      </c>
      <c r="L28" s="64"/>
      <c r="M28" s="219"/>
    </row>
    <row r="29" spans="1:13" x14ac:dyDescent="0.25">
      <c r="A29" s="68">
        <v>28</v>
      </c>
      <c r="B29" s="45" t="s">
        <v>1035</v>
      </c>
      <c r="C29" s="66" t="s">
        <v>1650</v>
      </c>
      <c r="D29" s="45" t="s">
        <v>830</v>
      </c>
      <c r="E29" s="75" t="s">
        <v>29</v>
      </c>
      <c r="F29" s="45">
        <v>1</v>
      </c>
      <c r="G29" s="88">
        <v>860</v>
      </c>
      <c r="H29" s="88">
        <v>860</v>
      </c>
      <c r="I29" s="45">
        <v>1</v>
      </c>
      <c r="J29" s="90">
        <v>860</v>
      </c>
      <c r="K29" s="90">
        <v>860</v>
      </c>
      <c r="L29" s="64"/>
    </row>
    <row r="30" spans="1:13" x14ac:dyDescent="0.25">
      <c r="A30" s="68">
        <v>29</v>
      </c>
      <c r="B30" s="45" t="s">
        <v>1036</v>
      </c>
      <c r="C30" s="61" t="s">
        <v>1651</v>
      </c>
      <c r="D30" s="45" t="s">
        <v>831</v>
      </c>
      <c r="E30" s="75" t="s">
        <v>30</v>
      </c>
      <c r="F30" s="45">
        <v>1</v>
      </c>
      <c r="G30" s="88">
        <v>648</v>
      </c>
      <c r="H30" s="88">
        <v>648</v>
      </c>
      <c r="I30" s="45">
        <v>1</v>
      </c>
      <c r="J30" s="90">
        <v>648</v>
      </c>
      <c r="K30" s="90">
        <v>648</v>
      </c>
      <c r="L30" s="64"/>
    </row>
    <row r="31" spans="1:13" x14ac:dyDescent="0.25">
      <c r="A31" s="68">
        <v>30</v>
      </c>
      <c r="B31" s="45" t="s">
        <v>1037</v>
      </c>
      <c r="C31" s="61" t="s">
        <v>1652</v>
      </c>
      <c r="D31" s="45" t="s">
        <v>832</v>
      </c>
      <c r="E31" s="75" t="s">
        <v>31</v>
      </c>
      <c r="F31" s="45">
        <v>1</v>
      </c>
      <c r="G31" s="88">
        <v>800</v>
      </c>
      <c r="H31" s="88">
        <v>800</v>
      </c>
      <c r="I31" s="45">
        <v>1</v>
      </c>
      <c r="J31" s="90">
        <v>800</v>
      </c>
      <c r="K31" s="90">
        <v>800</v>
      </c>
      <c r="L31" s="64"/>
    </row>
    <row r="32" spans="1:13" x14ac:dyDescent="0.25">
      <c r="A32" s="68">
        <v>31</v>
      </c>
      <c r="B32" s="45" t="s">
        <v>1038</v>
      </c>
      <c r="C32" s="61" t="s">
        <v>1653</v>
      </c>
      <c r="D32" s="45" t="s">
        <v>833</v>
      </c>
      <c r="E32" s="75" t="s">
        <v>32</v>
      </c>
      <c r="F32" s="45">
        <v>1</v>
      </c>
      <c r="G32" s="88">
        <v>456</v>
      </c>
      <c r="H32" s="88">
        <v>456</v>
      </c>
      <c r="I32" s="45">
        <v>1</v>
      </c>
      <c r="J32" s="90">
        <v>456</v>
      </c>
      <c r="K32" s="90">
        <v>456</v>
      </c>
      <c r="L32" s="64"/>
    </row>
    <row r="33" spans="1:13" s="51" customFormat="1" x14ac:dyDescent="0.25">
      <c r="A33" s="68">
        <v>32</v>
      </c>
      <c r="B33" s="45" t="s">
        <v>1039</v>
      </c>
      <c r="C33" s="65" t="s">
        <v>1594</v>
      </c>
      <c r="D33" s="45" t="s">
        <v>834</v>
      </c>
      <c r="E33" s="75" t="s">
        <v>33</v>
      </c>
      <c r="F33" s="45">
        <v>1</v>
      </c>
      <c r="G33" s="88">
        <v>660</v>
      </c>
      <c r="H33" s="88">
        <v>660</v>
      </c>
      <c r="I33" s="45">
        <v>1</v>
      </c>
      <c r="J33" s="90">
        <v>660</v>
      </c>
      <c r="K33" s="90">
        <v>660</v>
      </c>
      <c r="L33" s="64"/>
      <c r="M33" s="219"/>
    </row>
    <row r="34" spans="1:13" x14ac:dyDescent="0.25">
      <c r="A34" s="68">
        <v>33</v>
      </c>
      <c r="B34" s="45" t="s">
        <v>1040</v>
      </c>
      <c r="C34" s="61" t="s">
        <v>1654</v>
      </c>
      <c r="D34" s="45" t="s">
        <v>835</v>
      </c>
      <c r="E34" s="75" t="s">
        <v>34</v>
      </c>
      <c r="F34" s="45">
        <v>1</v>
      </c>
      <c r="G34" s="88">
        <v>378</v>
      </c>
      <c r="H34" s="88">
        <v>378</v>
      </c>
      <c r="I34" s="45">
        <v>1</v>
      </c>
      <c r="J34" s="90">
        <v>378</v>
      </c>
      <c r="K34" s="90">
        <v>378</v>
      </c>
      <c r="L34" s="64" t="s">
        <v>232</v>
      </c>
    </row>
    <row r="35" spans="1:13" x14ac:dyDescent="0.25">
      <c r="A35" s="68">
        <v>34</v>
      </c>
      <c r="B35" s="45" t="s">
        <v>1041</v>
      </c>
      <c r="C35" s="66" t="s">
        <v>1655</v>
      </c>
      <c r="D35" s="45" t="s">
        <v>836</v>
      </c>
      <c r="E35" s="75" t="s">
        <v>36</v>
      </c>
      <c r="F35" s="45">
        <v>2</v>
      </c>
      <c r="G35" s="88">
        <v>126</v>
      </c>
      <c r="H35" s="88">
        <v>252</v>
      </c>
      <c r="I35" s="45">
        <v>2</v>
      </c>
      <c r="J35" s="91">
        <v>112</v>
      </c>
      <c r="K35" s="90">
        <v>224</v>
      </c>
      <c r="L35" s="64"/>
    </row>
    <row r="36" spans="1:13" x14ac:dyDescent="0.25">
      <c r="A36" s="68">
        <v>35</v>
      </c>
      <c r="B36" s="45" t="s">
        <v>1042</v>
      </c>
      <c r="C36" s="66" t="s">
        <v>1656</v>
      </c>
      <c r="D36" s="45" t="s">
        <v>837</v>
      </c>
      <c r="E36" s="75" t="s">
        <v>37</v>
      </c>
      <c r="F36" s="45">
        <v>1</v>
      </c>
      <c r="G36" s="88">
        <v>140</v>
      </c>
      <c r="H36" s="88">
        <v>140</v>
      </c>
      <c r="I36" s="45">
        <v>1</v>
      </c>
      <c r="J36" s="90">
        <v>140</v>
      </c>
      <c r="K36" s="90">
        <v>140</v>
      </c>
      <c r="L36" s="64"/>
    </row>
    <row r="37" spans="1:13" x14ac:dyDescent="0.25">
      <c r="A37" s="68">
        <v>36</v>
      </c>
      <c r="B37" s="45" t="s">
        <v>1042</v>
      </c>
      <c r="C37" s="66" t="s">
        <v>1656</v>
      </c>
      <c r="D37" s="45" t="s">
        <v>837</v>
      </c>
      <c r="E37" s="75" t="s">
        <v>37</v>
      </c>
      <c r="F37" s="45">
        <v>1</v>
      </c>
      <c r="G37" s="88">
        <v>140</v>
      </c>
      <c r="H37" s="88">
        <v>140</v>
      </c>
      <c r="I37" s="45">
        <v>1</v>
      </c>
      <c r="J37" s="90">
        <v>140</v>
      </c>
      <c r="K37" s="90">
        <v>140</v>
      </c>
      <c r="L37" s="64"/>
    </row>
    <row r="38" spans="1:13" x14ac:dyDescent="0.25">
      <c r="A38" s="68">
        <v>37</v>
      </c>
      <c r="B38" s="45" t="s">
        <v>1043</v>
      </c>
      <c r="C38" s="66" t="s">
        <v>1657</v>
      </c>
      <c r="D38" s="45" t="s">
        <v>838</v>
      </c>
      <c r="E38" s="75" t="s">
        <v>37</v>
      </c>
      <c r="F38" s="45">
        <v>1</v>
      </c>
      <c r="G38" s="88">
        <v>140</v>
      </c>
      <c r="H38" s="88">
        <v>140</v>
      </c>
      <c r="I38" s="45">
        <v>1</v>
      </c>
      <c r="J38" s="90">
        <v>140</v>
      </c>
      <c r="K38" s="90">
        <v>140</v>
      </c>
      <c r="L38" s="64"/>
    </row>
    <row r="39" spans="1:13" x14ac:dyDescent="0.25">
      <c r="A39" s="68">
        <v>38</v>
      </c>
      <c r="B39" s="45" t="s">
        <v>1043</v>
      </c>
      <c r="C39" s="66" t="s">
        <v>1657</v>
      </c>
      <c r="D39" s="45" t="s">
        <v>838</v>
      </c>
      <c r="E39" s="75" t="s">
        <v>37</v>
      </c>
      <c r="F39" s="45">
        <v>1</v>
      </c>
      <c r="G39" s="88">
        <v>140</v>
      </c>
      <c r="H39" s="88">
        <v>140</v>
      </c>
      <c r="I39" s="45">
        <v>1</v>
      </c>
      <c r="J39" s="90">
        <v>140</v>
      </c>
      <c r="K39" s="90">
        <v>140</v>
      </c>
      <c r="L39" s="64"/>
    </row>
    <row r="40" spans="1:13" x14ac:dyDescent="0.25">
      <c r="A40" s="68">
        <v>39</v>
      </c>
      <c r="B40" s="45" t="s">
        <v>1044</v>
      </c>
      <c r="C40" s="66" t="s">
        <v>1658</v>
      </c>
      <c r="D40" s="45" t="s">
        <v>839</v>
      </c>
      <c r="E40" s="75" t="s">
        <v>37</v>
      </c>
      <c r="F40" s="45">
        <v>1</v>
      </c>
      <c r="G40" s="88">
        <v>140</v>
      </c>
      <c r="H40" s="88">
        <v>140</v>
      </c>
      <c r="I40" s="45">
        <v>1</v>
      </c>
      <c r="J40" s="90">
        <v>140</v>
      </c>
      <c r="K40" s="90">
        <v>140</v>
      </c>
      <c r="L40" s="64"/>
    </row>
    <row r="41" spans="1:13" x14ac:dyDescent="0.25">
      <c r="A41" s="68">
        <v>40</v>
      </c>
      <c r="B41" s="45" t="s">
        <v>1045</v>
      </c>
      <c r="C41" s="66" t="s">
        <v>1659</v>
      </c>
      <c r="D41" s="45" t="s">
        <v>840</v>
      </c>
      <c r="E41" s="75" t="s">
        <v>37</v>
      </c>
      <c r="F41" s="45">
        <v>1</v>
      </c>
      <c r="G41" s="88">
        <v>140</v>
      </c>
      <c r="H41" s="88">
        <v>140</v>
      </c>
      <c r="I41" s="45">
        <v>1</v>
      </c>
      <c r="J41" s="90">
        <v>140</v>
      </c>
      <c r="K41" s="90">
        <v>140</v>
      </c>
      <c r="L41" s="64"/>
    </row>
    <row r="42" spans="1:13" x14ac:dyDescent="0.25">
      <c r="A42" s="68">
        <v>41</v>
      </c>
      <c r="B42" s="45" t="s">
        <v>1045</v>
      </c>
      <c r="C42" s="66" t="s">
        <v>1659</v>
      </c>
      <c r="D42" s="45" t="s">
        <v>840</v>
      </c>
      <c r="E42" s="75" t="s">
        <v>37</v>
      </c>
      <c r="F42" s="45">
        <v>1</v>
      </c>
      <c r="G42" s="88">
        <v>140</v>
      </c>
      <c r="H42" s="88">
        <v>140</v>
      </c>
      <c r="I42" s="45">
        <v>1</v>
      </c>
      <c r="J42" s="90">
        <v>140</v>
      </c>
      <c r="K42" s="90">
        <v>140</v>
      </c>
      <c r="L42" s="64"/>
    </row>
    <row r="43" spans="1:13" x14ac:dyDescent="0.25">
      <c r="A43" s="68">
        <v>42</v>
      </c>
      <c r="B43" s="45" t="s">
        <v>1045</v>
      </c>
      <c r="C43" s="66" t="s">
        <v>1659</v>
      </c>
      <c r="D43" s="45" t="s">
        <v>840</v>
      </c>
      <c r="E43" s="75" t="s">
        <v>37</v>
      </c>
      <c r="F43" s="45">
        <v>1</v>
      </c>
      <c r="G43" s="88">
        <v>140</v>
      </c>
      <c r="H43" s="88">
        <v>140</v>
      </c>
      <c r="I43" s="45">
        <v>1</v>
      </c>
      <c r="J43" s="90">
        <v>140</v>
      </c>
      <c r="K43" s="90">
        <v>140</v>
      </c>
      <c r="L43" s="64"/>
    </row>
    <row r="44" spans="1:13" x14ac:dyDescent="0.25">
      <c r="A44" s="68">
        <v>43</v>
      </c>
      <c r="B44" s="45" t="s">
        <v>1046</v>
      </c>
      <c r="C44" s="66" t="s">
        <v>1660</v>
      </c>
      <c r="D44" s="45" t="s">
        <v>841</v>
      </c>
      <c r="E44" s="75" t="s">
        <v>37</v>
      </c>
      <c r="F44" s="45">
        <v>1</v>
      </c>
      <c r="G44" s="88">
        <v>140</v>
      </c>
      <c r="H44" s="88">
        <v>140</v>
      </c>
      <c r="I44" s="45">
        <v>1</v>
      </c>
      <c r="J44" s="90">
        <v>140</v>
      </c>
      <c r="K44" s="90">
        <v>140</v>
      </c>
      <c r="L44" s="64"/>
    </row>
    <row r="45" spans="1:13" x14ac:dyDescent="0.25">
      <c r="A45" s="68">
        <v>44</v>
      </c>
      <c r="B45" s="45" t="s">
        <v>1046</v>
      </c>
      <c r="C45" s="66" t="s">
        <v>1660</v>
      </c>
      <c r="D45" s="45" t="s">
        <v>841</v>
      </c>
      <c r="E45" s="75" t="s">
        <v>37</v>
      </c>
      <c r="F45" s="45">
        <v>1</v>
      </c>
      <c r="G45" s="88">
        <v>140</v>
      </c>
      <c r="H45" s="88">
        <v>140</v>
      </c>
      <c r="I45" s="45">
        <v>1</v>
      </c>
      <c r="J45" s="90">
        <v>140</v>
      </c>
      <c r="K45" s="90">
        <v>140</v>
      </c>
      <c r="L45" s="64"/>
    </row>
    <row r="46" spans="1:13" x14ac:dyDescent="0.25">
      <c r="A46" s="68">
        <v>45</v>
      </c>
      <c r="B46" s="45" t="s">
        <v>1047</v>
      </c>
      <c r="C46" s="61" t="s">
        <v>1661</v>
      </c>
      <c r="D46" s="45" t="s">
        <v>842</v>
      </c>
      <c r="E46" s="75" t="s">
        <v>37</v>
      </c>
      <c r="F46" s="45">
        <v>1</v>
      </c>
      <c r="G46" s="88">
        <v>96</v>
      </c>
      <c r="H46" s="88">
        <v>96</v>
      </c>
      <c r="I46" s="45">
        <v>1</v>
      </c>
      <c r="J46" s="90">
        <v>96</v>
      </c>
      <c r="K46" s="90">
        <v>96</v>
      </c>
      <c r="L46" s="64"/>
    </row>
    <row r="47" spans="1:13" x14ac:dyDescent="0.25">
      <c r="A47" s="68">
        <v>46</v>
      </c>
      <c r="B47" s="45" t="s">
        <v>1047</v>
      </c>
      <c r="C47" s="61" t="s">
        <v>1661</v>
      </c>
      <c r="D47" s="45" t="s">
        <v>842</v>
      </c>
      <c r="E47" s="75" t="s">
        <v>37</v>
      </c>
      <c r="F47" s="45">
        <v>1</v>
      </c>
      <c r="G47" s="88">
        <v>96</v>
      </c>
      <c r="H47" s="88">
        <v>96</v>
      </c>
      <c r="I47" s="45">
        <v>1</v>
      </c>
      <c r="J47" s="90">
        <v>96</v>
      </c>
      <c r="K47" s="90">
        <v>96</v>
      </c>
      <c r="L47" s="64"/>
    </row>
    <row r="48" spans="1:13" s="51" customFormat="1" x14ac:dyDescent="0.25">
      <c r="A48" s="68">
        <v>47</v>
      </c>
      <c r="B48" s="45" t="s">
        <v>1048</v>
      </c>
      <c r="C48" s="65" t="s">
        <v>1635</v>
      </c>
      <c r="D48" s="45" t="s">
        <v>843</v>
      </c>
      <c r="E48" s="75" t="s">
        <v>38</v>
      </c>
      <c r="F48" s="45">
        <v>1</v>
      </c>
      <c r="G48" s="88">
        <v>90</v>
      </c>
      <c r="H48" s="88">
        <v>90</v>
      </c>
      <c r="I48" s="45">
        <v>1</v>
      </c>
      <c r="J48" s="90">
        <v>90</v>
      </c>
      <c r="K48" s="90">
        <v>90</v>
      </c>
      <c r="L48" s="64"/>
      <c r="M48" s="219"/>
    </row>
    <row r="49" spans="1:13" s="51" customFormat="1" x14ac:dyDescent="0.25">
      <c r="A49" s="68">
        <v>48</v>
      </c>
      <c r="B49" s="45" t="s">
        <v>1048</v>
      </c>
      <c r="C49" s="65" t="s">
        <v>1635</v>
      </c>
      <c r="D49" s="45" t="s">
        <v>843</v>
      </c>
      <c r="E49" s="75" t="s">
        <v>38</v>
      </c>
      <c r="F49" s="45">
        <v>1</v>
      </c>
      <c r="G49" s="88">
        <v>90</v>
      </c>
      <c r="H49" s="88">
        <v>90</v>
      </c>
      <c r="I49" s="45">
        <v>1</v>
      </c>
      <c r="J49" s="90">
        <v>90</v>
      </c>
      <c r="K49" s="90">
        <v>90</v>
      </c>
      <c r="L49" s="64"/>
      <c r="M49" s="219"/>
    </row>
    <row r="50" spans="1:13" x14ac:dyDescent="0.25">
      <c r="A50" s="68">
        <v>49</v>
      </c>
      <c r="B50" s="45" t="s">
        <v>1049</v>
      </c>
      <c r="C50" s="61" t="s">
        <v>1662</v>
      </c>
      <c r="D50" s="45" t="s">
        <v>844</v>
      </c>
      <c r="E50" s="75" t="s">
        <v>39</v>
      </c>
      <c r="F50" s="45">
        <v>1</v>
      </c>
      <c r="G50" s="88">
        <v>1506</v>
      </c>
      <c r="H50" s="88">
        <v>1506</v>
      </c>
      <c r="I50" s="45">
        <v>1</v>
      </c>
      <c r="J50" s="90">
        <v>1506</v>
      </c>
      <c r="K50" s="90">
        <v>1506</v>
      </c>
      <c r="L50" s="64"/>
    </row>
    <row r="51" spans="1:13" x14ac:dyDescent="0.25">
      <c r="A51" s="68">
        <v>50</v>
      </c>
      <c r="B51" s="45" t="s">
        <v>1050</v>
      </c>
      <c r="C51" s="61" t="s">
        <v>1663</v>
      </c>
      <c r="D51" s="45" t="s">
        <v>845</v>
      </c>
      <c r="E51" s="75" t="s">
        <v>40</v>
      </c>
      <c r="F51" s="45">
        <v>1</v>
      </c>
      <c r="G51" s="88">
        <v>664</v>
      </c>
      <c r="H51" s="88">
        <v>664</v>
      </c>
      <c r="I51" s="45">
        <v>1</v>
      </c>
      <c r="J51" s="90">
        <v>664</v>
      </c>
      <c r="K51" s="90">
        <v>664</v>
      </c>
      <c r="L51" s="64"/>
    </row>
    <row r="52" spans="1:13" x14ac:dyDescent="0.25">
      <c r="A52" s="68">
        <v>51</v>
      </c>
      <c r="B52" s="45" t="s">
        <v>1050</v>
      </c>
      <c r="C52" s="61" t="s">
        <v>1663</v>
      </c>
      <c r="D52" s="45" t="s">
        <v>845</v>
      </c>
      <c r="E52" s="75" t="s">
        <v>40</v>
      </c>
      <c r="F52" s="45">
        <v>1</v>
      </c>
      <c r="G52" s="88">
        <v>664</v>
      </c>
      <c r="H52" s="88">
        <v>664</v>
      </c>
      <c r="I52" s="45">
        <v>1</v>
      </c>
      <c r="J52" s="90">
        <v>664</v>
      </c>
      <c r="K52" s="90">
        <v>664</v>
      </c>
      <c r="L52" s="64"/>
    </row>
    <row r="53" spans="1:13" x14ac:dyDescent="0.25">
      <c r="A53" s="68">
        <v>52</v>
      </c>
      <c r="B53" s="45" t="s">
        <v>1135</v>
      </c>
      <c r="C53" s="61" t="s">
        <v>1664</v>
      </c>
      <c r="D53" s="45" t="s">
        <v>846</v>
      </c>
      <c r="E53" s="75" t="s">
        <v>41</v>
      </c>
      <c r="F53" s="45">
        <v>2</v>
      </c>
      <c r="G53" s="88">
        <v>2370</v>
      </c>
      <c r="H53" s="88">
        <v>4740</v>
      </c>
      <c r="I53" s="45">
        <v>2</v>
      </c>
      <c r="J53" s="91">
        <v>1896</v>
      </c>
      <c r="K53" s="90">
        <v>3792</v>
      </c>
      <c r="L53" s="64"/>
    </row>
    <row r="54" spans="1:13" x14ac:dyDescent="0.25">
      <c r="A54" s="68">
        <v>53</v>
      </c>
      <c r="B54" s="45" t="s">
        <v>1136</v>
      </c>
      <c r="C54" s="69" t="s">
        <v>1665</v>
      </c>
      <c r="D54" s="45" t="s">
        <v>847</v>
      </c>
      <c r="E54" s="75" t="s">
        <v>42</v>
      </c>
      <c r="F54" s="45">
        <v>1</v>
      </c>
      <c r="G54" s="88">
        <v>2920</v>
      </c>
      <c r="H54" s="88">
        <v>2920</v>
      </c>
      <c r="I54" s="45">
        <v>1</v>
      </c>
      <c r="J54" s="91">
        <v>2336</v>
      </c>
      <c r="K54" s="90">
        <v>2336</v>
      </c>
      <c r="L54" s="64"/>
    </row>
    <row r="55" spans="1:13" x14ac:dyDescent="0.25">
      <c r="A55" s="68">
        <v>54</v>
      </c>
      <c r="B55" s="45" t="s">
        <v>1137</v>
      </c>
      <c r="C55" s="69" t="s">
        <v>1666</v>
      </c>
      <c r="D55" s="45" t="s">
        <v>848</v>
      </c>
      <c r="E55" s="75" t="s">
        <v>43</v>
      </c>
      <c r="F55" s="45">
        <v>2</v>
      </c>
      <c r="G55" s="88">
        <v>2624</v>
      </c>
      <c r="H55" s="88">
        <v>5248</v>
      </c>
      <c r="I55" s="45">
        <v>2</v>
      </c>
      <c r="J55" s="92">
        <v>2624</v>
      </c>
      <c r="K55" s="90">
        <v>5248</v>
      </c>
      <c r="L55" s="64"/>
    </row>
    <row r="56" spans="1:13" x14ac:dyDescent="0.25">
      <c r="A56" s="68">
        <v>55</v>
      </c>
      <c r="B56" s="45" t="s">
        <v>1138</v>
      </c>
      <c r="C56" s="69" t="s">
        <v>1431</v>
      </c>
      <c r="D56" s="45" t="s">
        <v>849</v>
      </c>
      <c r="E56" s="75" t="s">
        <v>44</v>
      </c>
      <c r="F56" s="45">
        <v>1</v>
      </c>
      <c r="G56" s="88">
        <v>1496</v>
      </c>
      <c r="H56" s="88">
        <v>1496</v>
      </c>
      <c r="I56" s="45">
        <v>1</v>
      </c>
      <c r="J56" s="92">
        <v>1496</v>
      </c>
      <c r="K56" s="90">
        <v>1496</v>
      </c>
      <c r="L56" s="64"/>
    </row>
    <row r="57" spans="1:13" x14ac:dyDescent="0.25">
      <c r="A57" s="68">
        <v>56</v>
      </c>
      <c r="B57" s="45" t="s">
        <v>1139</v>
      </c>
      <c r="C57" s="69" t="s">
        <v>1667</v>
      </c>
      <c r="D57" s="45" t="s">
        <v>850</v>
      </c>
      <c r="E57" s="75" t="s">
        <v>45</v>
      </c>
      <c r="F57" s="45">
        <v>1</v>
      </c>
      <c r="G57" s="88">
        <v>2510</v>
      </c>
      <c r="H57" s="88">
        <v>2510</v>
      </c>
      <c r="I57" s="45">
        <v>1</v>
      </c>
      <c r="J57" s="93">
        <v>2008</v>
      </c>
      <c r="K57" s="90">
        <v>2008</v>
      </c>
      <c r="L57" s="64"/>
    </row>
    <row r="58" spans="1:13" x14ac:dyDescent="0.25">
      <c r="A58" s="68">
        <v>57</v>
      </c>
      <c r="B58" s="45" t="s">
        <v>1140</v>
      </c>
      <c r="C58" s="70" t="s">
        <v>1668</v>
      </c>
      <c r="D58" s="45" t="s">
        <v>851</v>
      </c>
      <c r="E58" s="75" t="s">
        <v>46</v>
      </c>
      <c r="F58" s="45">
        <v>2</v>
      </c>
      <c r="G58" s="88">
        <v>275</v>
      </c>
      <c r="H58" s="88">
        <v>550</v>
      </c>
      <c r="I58" s="45">
        <v>2</v>
      </c>
      <c r="J58" s="90">
        <v>275</v>
      </c>
      <c r="K58" s="90">
        <v>550</v>
      </c>
      <c r="L58" s="64"/>
    </row>
    <row r="59" spans="1:13" x14ac:dyDescent="0.25">
      <c r="A59" s="68">
        <v>58</v>
      </c>
      <c r="B59" s="45" t="s">
        <v>1051</v>
      </c>
      <c r="C59" s="61" t="s">
        <v>1669</v>
      </c>
      <c r="D59" s="45" t="s">
        <v>852</v>
      </c>
      <c r="E59" s="75" t="s">
        <v>47</v>
      </c>
      <c r="F59" s="45">
        <v>1</v>
      </c>
      <c r="G59" s="88">
        <v>9515</v>
      </c>
      <c r="H59" s="88">
        <v>9515</v>
      </c>
      <c r="I59" s="45">
        <v>1</v>
      </c>
      <c r="J59" s="90">
        <v>9515</v>
      </c>
      <c r="K59" s="90">
        <v>9515</v>
      </c>
      <c r="L59" s="64"/>
    </row>
    <row r="60" spans="1:13" x14ac:dyDescent="0.25">
      <c r="A60" s="68">
        <v>59</v>
      </c>
      <c r="B60" s="45" t="s">
        <v>1052</v>
      </c>
      <c r="C60" s="61" t="s">
        <v>1409</v>
      </c>
      <c r="D60" s="45" t="s">
        <v>853</v>
      </c>
      <c r="E60" s="75" t="s">
        <v>48</v>
      </c>
      <c r="F60" s="45">
        <v>1</v>
      </c>
      <c r="G60" s="88">
        <v>410</v>
      </c>
      <c r="H60" s="88">
        <v>410</v>
      </c>
      <c r="I60" s="45">
        <v>1</v>
      </c>
      <c r="J60" s="90">
        <v>410</v>
      </c>
      <c r="K60" s="90">
        <v>410</v>
      </c>
      <c r="L60" s="64"/>
    </row>
    <row r="61" spans="1:13" x14ac:dyDescent="0.25">
      <c r="A61" s="68">
        <v>60</v>
      </c>
      <c r="B61" s="45" t="s">
        <v>1053</v>
      </c>
      <c r="C61" s="66" t="s">
        <v>1410</v>
      </c>
      <c r="D61" s="45" t="s">
        <v>854</v>
      </c>
      <c r="E61" s="75" t="s">
        <v>49</v>
      </c>
      <c r="F61" s="45">
        <v>2</v>
      </c>
      <c r="G61" s="88">
        <v>275</v>
      </c>
      <c r="H61" s="88">
        <v>550</v>
      </c>
      <c r="I61" s="45">
        <v>2</v>
      </c>
      <c r="J61" s="90">
        <v>275</v>
      </c>
      <c r="K61" s="90">
        <v>550</v>
      </c>
      <c r="L61" s="64"/>
    </row>
    <row r="62" spans="1:13" x14ac:dyDescent="0.25">
      <c r="A62" s="68">
        <v>61</v>
      </c>
      <c r="B62" s="45" t="s">
        <v>1141</v>
      </c>
      <c r="C62" s="69" t="s">
        <v>1412</v>
      </c>
      <c r="D62" s="45" t="s">
        <v>855</v>
      </c>
      <c r="E62" s="75" t="s">
        <v>50</v>
      </c>
      <c r="F62" s="45">
        <v>1</v>
      </c>
      <c r="G62" s="88">
        <v>355</v>
      </c>
      <c r="H62" s="88">
        <v>355</v>
      </c>
      <c r="I62" s="45">
        <v>1</v>
      </c>
      <c r="J62" s="90">
        <v>355</v>
      </c>
      <c r="K62" s="90">
        <v>355</v>
      </c>
      <c r="L62" s="64"/>
    </row>
    <row r="63" spans="1:13" x14ac:dyDescent="0.25">
      <c r="A63" s="68">
        <v>62</v>
      </c>
      <c r="B63" s="45" t="s">
        <v>1142</v>
      </c>
      <c r="C63" s="61" t="s">
        <v>1670</v>
      </c>
      <c r="D63" s="45" t="s">
        <v>855</v>
      </c>
      <c r="E63" s="75" t="s">
        <v>51</v>
      </c>
      <c r="F63" s="45">
        <v>2</v>
      </c>
      <c r="G63" s="88">
        <v>300</v>
      </c>
      <c r="H63" s="88">
        <v>600</v>
      </c>
      <c r="I63" s="45">
        <v>2</v>
      </c>
      <c r="J63" s="90">
        <v>300</v>
      </c>
      <c r="K63" s="90">
        <v>600</v>
      </c>
      <c r="L63" s="64"/>
    </row>
    <row r="64" spans="1:13" x14ac:dyDescent="0.25">
      <c r="A64" s="68">
        <v>63</v>
      </c>
      <c r="B64" s="45" t="s">
        <v>1143</v>
      </c>
      <c r="C64" s="61" t="s">
        <v>1413</v>
      </c>
      <c r="D64" s="45" t="s">
        <v>855</v>
      </c>
      <c r="E64" s="75" t="s">
        <v>49</v>
      </c>
      <c r="F64" s="45">
        <v>2</v>
      </c>
      <c r="G64" s="88">
        <v>255</v>
      </c>
      <c r="H64" s="88">
        <v>510</v>
      </c>
      <c r="I64" s="45">
        <v>2</v>
      </c>
      <c r="J64" s="90">
        <v>255</v>
      </c>
      <c r="K64" s="90">
        <v>510</v>
      </c>
      <c r="L64" s="64"/>
    </row>
    <row r="65" spans="1:13" x14ac:dyDescent="0.25">
      <c r="A65" s="68">
        <v>64</v>
      </c>
      <c r="B65" s="45" t="s">
        <v>1144</v>
      </c>
      <c r="C65" s="61" t="s">
        <v>1671</v>
      </c>
      <c r="D65" s="45" t="s">
        <v>856</v>
      </c>
      <c r="E65" s="75" t="s">
        <v>51</v>
      </c>
      <c r="F65" s="45">
        <v>1</v>
      </c>
      <c r="G65" s="88">
        <v>380</v>
      </c>
      <c r="H65" s="88">
        <v>380</v>
      </c>
      <c r="I65" s="45">
        <v>1</v>
      </c>
      <c r="J65" s="90">
        <v>380</v>
      </c>
      <c r="K65" s="90">
        <v>380</v>
      </c>
      <c r="L65" s="64"/>
    </row>
    <row r="66" spans="1:13" x14ac:dyDescent="0.25">
      <c r="A66" s="68">
        <v>65</v>
      </c>
      <c r="B66" s="45" t="s">
        <v>1144</v>
      </c>
      <c r="C66" s="61" t="s">
        <v>1671</v>
      </c>
      <c r="D66" s="45" t="s">
        <v>856</v>
      </c>
      <c r="E66" s="75" t="s">
        <v>51</v>
      </c>
      <c r="F66" s="45">
        <v>1</v>
      </c>
      <c r="G66" s="88">
        <v>380</v>
      </c>
      <c r="H66" s="88">
        <v>380</v>
      </c>
      <c r="I66" s="45">
        <v>1</v>
      </c>
      <c r="J66" s="90">
        <v>380</v>
      </c>
      <c r="K66" s="90">
        <v>380</v>
      </c>
      <c r="L66" s="64"/>
    </row>
    <row r="67" spans="1:13" x14ac:dyDescent="0.25">
      <c r="A67" s="68">
        <v>66</v>
      </c>
      <c r="B67" s="45" t="s">
        <v>1144</v>
      </c>
      <c r="C67" s="61" t="s">
        <v>1671</v>
      </c>
      <c r="D67" s="45" t="s">
        <v>856</v>
      </c>
      <c r="E67" s="75" t="s">
        <v>51</v>
      </c>
      <c r="F67" s="45">
        <v>1</v>
      </c>
      <c r="G67" s="88">
        <v>380</v>
      </c>
      <c r="H67" s="88">
        <v>380</v>
      </c>
      <c r="I67" s="45">
        <v>1</v>
      </c>
      <c r="J67" s="90">
        <v>380</v>
      </c>
      <c r="K67" s="90">
        <v>380</v>
      </c>
      <c r="L67" s="64"/>
    </row>
    <row r="68" spans="1:13" x14ac:dyDescent="0.25">
      <c r="A68" s="68">
        <v>67</v>
      </c>
      <c r="B68" s="45" t="s">
        <v>1145</v>
      </c>
      <c r="C68" s="61" t="s">
        <v>1672</v>
      </c>
      <c r="D68" s="45" t="s">
        <v>857</v>
      </c>
      <c r="E68" s="75" t="s">
        <v>52</v>
      </c>
      <c r="F68" s="45">
        <v>1</v>
      </c>
      <c r="G68" s="88">
        <v>340</v>
      </c>
      <c r="H68" s="88">
        <v>340</v>
      </c>
      <c r="I68" s="45">
        <v>1</v>
      </c>
      <c r="J68" s="90">
        <v>340</v>
      </c>
      <c r="K68" s="90">
        <v>340</v>
      </c>
      <c r="L68" s="64"/>
    </row>
    <row r="69" spans="1:13" x14ac:dyDescent="0.25">
      <c r="A69" s="68">
        <v>68</v>
      </c>
      <c r="B69" s="45" t="s">
        <v>1054</v>
      </c>
      <c r="C69" s="61" t="s">
        <v>1673</v>
      </c>
      <c r="D69" s="45" t="s">
        <v>858</v>
      </c>
      <c r="E69" s="75" t="s">
        <v>53</v>
      </c>
      <c r="F69" s="45">
        <v>1</v>
      </c>
      <c r="G69" s="88">
        <v>6152</v>
      </c>
      <c r="H69" s="88">
        <v>6152</v>
      </c>
      <c r="I69" s="45">
        <v>1</v>
      </c>
      <c r="J69" s="93">
        <v>3845</v>
      </c>
      <c r="K69" s="90">
        <v>3845</v>
      </c>
      <c r="L69" s="64"/>
    </row>
    <row r="70" spans="1:13" x14ac:dyDescent="0.25">
      <c r="A70" s="68">
        <v>69</v>
      </c>
      <c r="B70" s="45" t="s">
        <v>1055</v>
      </c>
      <c r="C70" s="61" t="s">
        <v>1674</v>
      </c>
      <c r="D70" s="45" t="s">
        <v>859</v>
      </c>
      <c r="E70" s="75" t="s">
        <v>53</v>
      </c>
      <c r="F70" s="45">
        <v>1</v>
      </c>
      <c r="G70" s="88">
        <v>6600</v>
      </c>
      <c r="H70" s="88">
        <v>6600</v>
      </c>
      <c r="I70" s="45">
        <v>1</v>
      </c>
      <c r="J70" s="93">
        <v>4125</v>
      </c>
      <c r="K70" s="90">
        <v>4125</v>
      </c>
      <c r="L70" s="64"/>
    </row>
    <row r="71" spans="1:13" s="51" customFormat="1" x14ac:dyDescent="0.25">
      <c r="A71" s="68">
        <v>70</v>
      </c>
      <c r="B71" s="45" t="s">
        <v>1811</v>
      </c>
      <c r="C71" s="65" t="s">
        <v>1548</v>
      </c>
      <c r="D71" s="45" t="s">
        <v>860</v>
      </c>
      <c r="E71" s="75" t="s">
        <v>54</v>
      </c>
      <c r="F71" s="45">
        <v>1</v>
      </c>
      <c r="G71" s="88">
        <v>2180</v>
      </c>
      <c r="H71" s="88">
        <v>2180</v>
      </c>
      <c r="I71" s="45">
        <v>1</v>
      </c>
      <c r="J71" s="92">
        <v>2180</v>
      </c>
      <c r="K71" s="90">
        <v>2180</v>
      </c>
      <c r="L71" s="64"/>
      <c r="M71" s="219"/>
    </row>
    <row r="72" spans="1:13" s="51" customFormat="1" x14ac:dyDescent="0.25">
      <c r="A72" s="68">
        <v>71</v>
      </c>
      <c r="B72" s="45" t="s">
        <v>1057</v>
      </c>
      <c r="C72" s="65" t="s">
        <v>1600</v>
      </c>
      <c r="D72" s="45" t="s">
        <v>861</v>
      </c>
      <c r="E72" s="75" t="s">
        <v>55</v>
      </c>
      <c r="F72" s="45">
        <v>1</v>
      </c>
      <c r="G72" s="88">
        <v>1350</v>
      </c>
      <c r="H72" s="88">
        <v>1350</v>
      </c>
      <c r="I72" s="45">
        <v>1</v>
      </c>
      <c r="J72" s="90">
        <v>1350</v>
      </c>
      <c r="K72" s="90">
        <v>1350</v>
      </c>
      <c r="L72" s="64"/>
      <c r="M72" s="219"/>
    </row>
    <row r="73" spans="1:13" s="51" customFormat="1" x14ac:dyDescent="0.25">
      <c r="A73" s="68">
        <v>72</v>
      </c>
      <c r="B73" s="45" t="s">
        <v>1058</v>
      </c>
      <c r="C73" s="65" t="s">
        <v>1601</v>
      </c>
      <c r="D73" s="45" t="s">
        <v>862</v>
      </c>
      <c r="E73" s="75" t="s">
        <v>56</v>
      </c>
      <c r="F73" s="45">
        <v>1</v>
      </c>
      <c r="G73" s="88">
        <v>1360</v>
      </c>
      <c r="H73" s="88">
        <v>1360</v>
      </c>
      <c r="I73" s="45">
        <v>1</v>
      </c>
      <c r="J73" s="90">
        <v>1360</v>
      </c>
      <c r="K73" s="90">
        <v>1360</v>
      </c>
      <c r="L73" s="64"/>
      <c r="M73" s="219"/>
    </row>
    <row r="74" spans="1:13" s="51" customFormat="1" x14ac:dyDescent="0.25">
      <c r="A74" s="68">
        <v>73</v>
      </c>
      <c r="B74" s="45" t="s">
        <v>1059</v>
      </c>
      <c r="C74" s="65" t="s">
        <v>1636</v>
      </c>
      <c r="D74" s="45" t="s">
        <v>863</v>
      </c>
      <c r="E74" s="75" t="s">
        <v>57</v>
      </c>
      <c r="F74" s="45">
        <v>1</v>
      </c>
      <c r="G74" s="88">
        <v>910</v>
      </c>
      <c r="H74" s="88">
        <v>910</v>
      </c>
      <c r="I74" s="45">
        <v>1</v>
      </c>
      <c r="J74" s="90">
        <v>910</v>
      </c>
      <c r="K74" s="90">
        <v>910</v>
      </c>
      <c r="L74" s="64"/>
      <c r="M74" s="219"/>
    </row>
    <row r="75" spans="1:13" s="51" customFormat="1" x14ac:dyDescent="0.25">
      <c r="A75" s="68">
        <v>74</v>
      </c>
      <c r="B75" s="45" t="s">
        <v>1060</v>
      </c>
      <c r="C75" s="65" t="s">
        <v>1602</v>
      </c>
      <c r="D75" s="45" t="s">
        <v>864</v>
      </c>
      <c r="E75" s="75" t="s">
        <v>58</v>
      </c>
      <c r="F75" s="45">
        <v>1</v>
      </c>
      <c r="G75" s="88">
        <v>1390</v>
      </c>
      <c r="H75" s="88">
        <v>1390</v>
      </c>
      <c r="I75" s="45">
        <v>1</v>
      </c>
      <c r="J75" s="90">
        <v>1390</v>
      </c>
      <c r="K75" s="90">
        <v>1390</v>
      </c>
      <c r="L75" s="64"/>
      <c r="M75" s="219"/>
    </row>
    <row r="76" spans="1:13" s="51" customFormat="1" x14ac:dyDescent="0.25">
      <c r="A76" s="68">
        <v>75</v>
      </c>
      <c r="B76" s="45" t="s">
        <v>1060</v>
      </c>
      <c r="C76" s="65" t="s">
        <v>1602</v>
      </c>
      <c r="D76" s="45" t="s">
        <v>864</v>
      </c>
      <c r="E76" s="75" t="s">
        <v>58</v>
      </c>
      <c r="F76" s="45">
        <v>1</v>
      </c>
      <c r="G76" s="88">
        <v>1390</v>
      </c>
      <c r="H76" s="88">
        <v>1390</v>
      </c>
      <c r="I76" s="45">
        <v>1</v>
      </c>
      <c r="J76" s="90">
        <v>1390</v>
      </c>
      <c r="K76" s="90">
        <v>1390</v>
      </c>
      <c r="L76" s="64"/>
      <c r="M76" s="219"/>
    </row>
    <row r="77" spans="1:13" x14ac:dyDescent="0.25">
      <c r="A77" s="68">
        <v>76</v>
      </c>
      <c r="B77" s="45" t="s">
        <v>1061</v>
      </c>
      <c r="C77" s="66" t="s">
        <v>1361</v>
      </c>
      <c r="D77" s="45" t="s">
        <v>865</v>
      </c>
      <c r="E77" s="75" t="s">
        <v>59</v>
      </c>
      <c r="F77" s="45">
        <v>1</v>
      </c>
      <c r="G77" s="88">
        <v>1330</v>
      </c>
      <c r="H77" s="88">
        <v>1330</v>
      </c>
      <c r="I77" s="45">
        <v>1</v>
      </c>
      <c r="J77" s="92">
        <v>1330</v>
      </c>
      <c r="K77" s="90">
        <v>1330</v>
      </c>
      <c r="L77" s="64"/>
    </row>
    <row r="78" spans="1:13" s="51" customFormat="1" x14ac:dyDescent="0.25">
      <c r="A78" s="68">
        <v>77</v>
      </c>
      <c r="B78" s="45" t="s">
        <v>1062</v>
      </c>
      <c r="C78" s="65" t="s">
        <v>1603</v>
      </c>
      <c r="D78" s="45" t="s">
        <v>866</v>
      </c>
      <c r="E78" s="75" t="s">
        <v>60</v>
      </c>
      <c r="F78" s="45">
        <v>1</v>
      </c>
      <c r="G78" s="88">
        <v>2550</v>
      </c>
      <c r="H78" s="88">
        <v>2550</v>
      </c>
      <c r="I78" s="45">
        <v>1</v>
      </c>
      <c r="J78" s="90">
        <v>2550</v>
      </c>
      <c r="K78" s="90">
        <v>2550</v>
      </c>
      <c r="L78" s="64"/>
      <c r="M78" s="219"/>
    </row>
    <row r="79" spans="1:13" s="51" customFormat="1" x14ac:dyDescent="0.25">
      <c r="A79" s="68">
        <v>78</v>
      </c>
      <c r="B79" s="45" t="s">
        <v>1062</v>
      </c>
      <c r="C79" s="65" t="s">
        <v>1603</v>
      </c>
      <c r="D79" s="45" t="s">
        <v>866</v>
      </c>
      <c r="E79" s="75" t="s">
        <v>60</v>
      </c>
      <c r="F79" s="45">
        <v>1</v>
      </c>
      <c r="G79" s="88">
        <v>2550</v>
      </c>
      <c r="H79" s="88">
        <v>2550</v>
      </c>
      <c r="I79" s="45">
        <v>1</v>
      </c>
      <c r="J79" s="90">
        <v>2550</v>
      </c>
      <c r="K79" s="90">
        <v>2550</v>
      </c>
      <c r="L79" s="64"/>
      <c r="M79" s="219"/>
    </row>
    <row r="80" spans="1:13" s="51" customFormat="1" x14ac:dyDescent="0.25">
      <c r="A80" s="68">
        <v>79</v>
      </c>
      <c r="B80" s="45" t="s">
        <v>1063</v>
      </c>
      <c r="C80" s="65" t="s">
        <v>1415</v>
      </c>
      <c r="D80" s="45" t="s">
        <v>867</v>
      </c>
      <c r="E80" s="75" t="s">
        <v>61</v>
      </c>
      <c r="F80" s="45">
        <v>1</v>
      </c>
      <c r="G80" s="88">
        <v>1260</v>
      </c>
      <c r="H80" s="88">
        <v>1260</v>
      </c>
      <c r="I80" s="45">
        <v>1</v>
      </c>
      <c r="J80" s="90">
        <v>1260</v>
      </c>
      <c r="K80" s="90">
        <v>1260</v>
      </c>
      <c r="L80" s="64"/>
      <c r="M80" s="219"/>
    </row>
    <row r="81" spans="1:13" x14ac:dyDescent="0.25">
      <c r="A81" s="68">
        <v>80</v>
      </c>
      <c r="B81" s="45" t="s">
        <v>1064</v>
      </c>
      <c r="C81" s="61" t="s">
        <v>1675</v>
      </c>
      <c r="D81" s="45" t="s">
        <v>868</v>
      </c>
      <c r="E81" s="75" t="s">
        <v>62</v>
      </c>
      <c r="F81" s="45">
        <v>1</v>
      </c>
      <c r="G81" s="88">
        <v>1088</v>
      </c>
      <c r="H81" s="88">
        <v>1088</v>
      </c>
      <c r="I81" s="45">
        <v>1</v>
      </c>
      <c r="J81" s="90">
        <v>1088</v>
      </c>
      <c r="K81" s="90">
        <v>1088</v>
      </c>
      <c r="L81" s="64"/>
    </row>
    <row r="82" spans="1:13" x14ac:dyDescent="0.25">
      <c r="A82" s="68">
        <v>81</v>
      </c>
      <c r="B82" s="45" t="s">
        <v>1065</v>
      </c>
      <c r="C82" s="61" t="s">
        <v>1676</v>
      </c>
      <c r="D82" s="45" t="s">
        <v>869</v>
      </c>
      <c r="E82" s="75" t="s">
        <v>63</v>
      </c>
      <c r="F82" s="45">
        <v>1</v>
      </c>
      <c r="G82" s="88">
        <v>1400</v>
      </c>
      <c r="H82" s="88">
        <v>1400</v>
      </c>
      <c r="I82" s="45">
        <v>1</v>
      </c>
      <c r="J82" s="90">
        <v>1400</v>
      </c>
      <c r="K82" s="90">
        <v>1400</v>
      </c>
      <c r="L82" s="64"/>
    </row>
    <row r="83" spans="1:13" x14ac:dyDescent="0.25">
      <c r="A83" s="68">
        <v>82</v>
      </c>
      <c r="B83" s="45" t="s">
        <v>1066</v>
      </c>
      <c r="C83" s="61" t="s">
        <v>1677</v>
      </c>
      <c r="D83" s="45" t="s">
        <v>870</v>
      </c>
      <c r="E83" s="75" t="s">
        <v>64</v>
      </c>
      <c r="F83" s="45">
        <v>1</v>
      </c>
      <c r="G83" s="88">
        <v>2176</v>
      </c>
      <c r="H83" s="88">
        <v>2176</v>
      </c>
      <c r="I83" s="45">
        <v>1</v>
      </c>
      <c r="J83" s="90">
        <v>2176</v>
      </c>
      <c r="K83" s="90">
        <v>2176</v>
      </c>
      <c r="L83" s="64"/>
    </row>
    <row r="84" spans="1:13" x14ac:dyDescent="0.25">
      <c r="A84" s="68">
        <v>83</v>
      </c>
      <c r="B84" s="45" t="s">
        <v>1146</v>
      </c>
      <c r="C84" s="66" t="s">
        <v>1458</v>
      </c>
      <c r="D84" s="45" t="s">
        <v>871</v>
      </c>
      <c r="E84" s="75" t="s">
        <v>65</v>
      </c>
      <c r="F84" s="45">
        <v>1</v>
      </c>
      <c r="G84" s="88">
        <v>712</v>
      </c>
      <c r="H84" s="88">
        <v>712</v>
      </c>
      <c r="I84" s="45">
        <v>1</v>
      </c>
      <c r="J84" s="92">
        <v>712</v>
      </c>
      <c r="K84" s="90">
        <v>712</v>
      </c>
      <c r="L84" s="64"/>
    </row>
    <row r="85" spans="1:13" x14ac:dyDescent="0.25">
      <c r="A85" s="68">
        <v>84</v>
      </c>
      <c r="B85" s="45" t="s">
        <v>1067</v>
      </c>
      <c r="C85" s="61" t="s">
        <v>1678</v>
      </c>
      <c r="D85" s="45" t="s">
        <v>872</v>
      </c>
      <c r="E85" s="75" t="s">
        <v>66</v>
      </c>
      <c r="F85" s="45">
        <v>1</v>
      </c>
      <c r="G85" s="88">
        <v>768</v>
      </c>
      <c r="H85" s="88">
        <v>768</v>
      </c>
      <c r="I85" s="45">
        <v>1</v>
      </c>
      <c r="J85" s="90">
        <v>768</v>
      </c>
      <c r="K85" s="90">
        <v>768</v>
      </c>
      <c r="L85" s="64"/>
    </row>
    <row r="86" spans="1:13" x14ac:dyDescent="0.25">
      <c r="A86" s="68">
        <v>85</v>
      </c>
      <c r="B86" s="45" t="s">
        <v>1068</v>
      </c>
      <c r="C86" s="69" t="s">
        <v>1679</v>
      </c>
      <c r="D86" s="45" t="s">
        <v>873</v>
      </c>
      <c r="E86" s="75" t="s">
        <v>67</v>
      </c>
      <c r="F86" s="45">
        <v>1</v>
      </c>
      <c r="G86" s="88">
        <v>1480</v>
      </c>
      <c r="H86" s="88">
        <v>1480</v>
      </c>
      <c r="I86" s="45">
        <v>1</v>
      </c>
      <c r="J86" s="93">
        <v>1184</v>
      </c>
      <c r="K86" s="90">
        <v>1184</v>
      </c>
      <c r="L86" s="64"/>
    </row>
    <row r="87" spans="1:13" s="51" customFormat="1" x14ac:dyDescent="0.25">
      <c r="A87" s="68">
        <v>86</v>
      </c>
      <c r="B87" s="45" t="s">
        <v>1147</v>
      </c>
      <c r="C87" s="65" t="s">
        <v>1605</v>
      </c>
      <c r="D87" s="45" t="s">
        <v>874</v>
      </c>
      <c r="E87" s="75" t="s">
        <v>68</v>
      </c>
      <c r="F87" s="45">
        <v>1</v>
      </c>
      <c r="G87" s="88">
        <v>1550</v>
      </c>
      <c r="H87" s="88">
        <v>1550</v>
      </c>
      <c r="I87" s="45">
        <v>1</v>
      </c>
      <c r="J87" s="90">
        <v>1550</v>
      </c>
      <c r="K87" s="90">
        <v>1550</v>
      </c>
      <c r="L87" s="64"/>
      <c r="M87" s="219"/>
    </row>
    <row r="88" spans="1:13" x14ac:dyDescent="0.25">
      <c r="A88" s="68">
        <v>87</v>
      </c>
      <c r="B88" s="45" t="s">
        <v>1069</v>
      </c>
      <c r="C88" s="61" t="s">
        <v>1680</v>
      </c>
      <c r="D88" s="45" t="s">
        <v>875</v>
      </c>
      <c r="E88" s="75" t="s">
        <v>68</v>
      </c>
      <c r="F88" s="45">
        <v>1</v>
      </c>
      <c r="G88" s="88">
        <v>1400</v>
      </c>
      <c r="H88" s="88">
        <v>1400</v>
      </c>
      <c r="I88" s="45">
        <v>1</v>
      </c>
      <c r="J88" s="90">
        <v>1400</v>
      </c>
      <c r="K88" s="90">
        <v>1400</v>
      </c>
      <c r="L88" s="64"/>
    </row>
    <row r="89" spans="1:13" x14ac:dyDescent="0.25">
      <c r="A89" s="68">
        <v>88</v>
      </c>
      <c r="B89" s="45" t="s">
        <v>1070</v>
      </c>
      <c r="C89" s="61" t="s">
        <v>1551</v>
      </c>
      <c r="D89" s="45" t="s">
        <v>876</v>
      </c>
      <c r="E89" s="75" t="s">
        <v>69</v>
      </c>
      <c r="F89" s="45">
        <v>1</v>
      </c>
      <c r="G89" s="88">
        <v>2520</v>
      </c>
      <c r="H89" s="88">
        <v>2520</v>
      </c>
      <c r="I89" s="45">
        <v>1</v>
      </c>
      <c r="J89" s="90">
        <v>2520</v>
      </c>
      <c r="K89" s="90">
        <v>2520</v>
      </c>
      <c r="L89" s="64"/>
    </row>
    <row r="90" spans="1:13" x14ac:dyDescent="0.25">
      <c r="A90" s="68">
        <v>89</v>
      </c>
      <c r="B90" s="45" t="s">
        <v>1071</v>
      </c>
      <c r="C90" s="65"/>
      <c r="D90" s="45" t="s">
        <v>1727</v>
      </c>
      <c r="E90" s="75" t="s">
        <v>70</v>
      </c>
      <c r="F90" s="45">
        <v>1</v>
      </c>
      <c r="G90" s="88">
        <v>174</v>
      </c>
      <c r="H90" s="88">
        <v>174</v>
      </c>
      <c r="I90" s="45">
        <v>1</v>
      </c>
      <c r="J90" s="94">
        <v>174</v>
      </c>
      <c r="K90" s="90">
        <v>174</v>
      </c>
      <c r="L90" s="249" t="s">
        <v>1838</v>
      </c>
    </row>
    <row r="91" spans="1:13" x14ac:dyDescent="0.25">
      <c r="A91" s="68">
        <v>90</v>
      </c>
      <c r="B91" s="45" t="s">
        <v>1072</v>
      </c>
      <c r="C91" s="66" t="s">
        <v>1552</v>
      </c>
      <c r="D91" s="45" t="s">
        <v>877</v>
      </c>
      <c r="E91" s="75" t="s">
        <v>71</v>
      </c>
      <c r="F91" s="45">
        <v>1</v>
      </c>
      <c r="G91" s="88">
        <v>624</v>
      </c>
      <c r="H91" s="88">
        <v>624</v>
      </c>
      <c r="I91" s="45">
        <v>1</v>
      </c>
      <c r="J91" s="92">
        <v>624</v>
      </c>
      <c r="K91" s="90">
        <v>624</v>
      </c>
      <c r="L91" s="64"/>
    </row>
    <row r="92" spans="1:13" x14ac:dyDescent="0.25">
      <c r="A92" s="68">
        <v>91</v>
      </c>
      <c r="B92" s="45" t="s">
        <v>1072</v>
      </c>
      <c r="C92" s="66" t="s">
        <v>1552</v>
      </c>
      <c r="D92" s="45" t="s">
        <v>877</v>
      </c>
      <c r="E92" s="75" t="s">
        <v>71</v>
      </c>
      <c r="F92" s="45">
        <v>1</v>
      </c>
      <c r="G92" s="88">
        <v>624</v>
      </c>
      <c r="H92" s="88">
        <v>624</v>
      </c>
      <c r="I92" s="45">
        <v>1</v>
      </c>
      <c r="J92" s="92">
        <v>624</v>
      </c>
      <c r="K92" s="90">
        <v>624</v>
      </c>
      <c r="L92" s="64"/>
    </row>
    <row r="93" spans="1:13" x14ac:dyDescent="0.25">
      <c r="A93" s="68">
        <v>92</v>
      </c>
      <c r="B93" s="45" t="s">
        <v>1073</v>
      </c>
      <c r="C93" s="66" t="s">
        <v>1553</v>
      </c>
      <c r="D93" s="45" t="s">
        <v>878</v>
      </c>
      <c r="E93" s="75" t="s">
        <v>72</v>
      </c>
      <c r="F93" s="45">
        <v>1</v>
      </c>
      <c r="G93" s="88">
        <v>600</v>
      </c>
      <c r="H93" s="88">
        <v>600</v>
      </c>
      <c r="I93" s="45">
        <v>1</v>
      </c>
      <c r="J93" s="90">
        <v>600</v>
      </c>
      <c r="K93" s="90">
        <v>600</v>
      </c>
      <c r="L93" s="64"/>
    </row>
    <row r="94" spans="1:13" x14ac:dyDescent="0.25">
      <c r="A94" s="68">
        <v>93</v>
      </c>
      <c r="B94" s="45" t="s">
        <v>1074</v>
      </c>
      <c r="C94" s="66" t="s">
        <v>1554</v>
      </c>
      <c r="D94" s="45" t="s">
        <v>879</v>
      </c>
      <c r="E94" s="75" t="s">
        <v>73</v>
      </c>
      <c r="F94" s="45">
        <v>1</v>
      </c>
      <c r="G94" s="88">
        <v>1550</v>
      </c>
      <c r="H94" s="88">
        <v>1550</v>
      </c>
      <c r="I94" s="45">
        <v>1</v>
      </c>
      <c r="J94" s="92">
        <v>1550</v>
      </c>
      <c r="K94" s="90">
        <v>1550</v>
      </c>
      <c r="L94" s="64"/>
    </row>
    <row r="95" spans="1:13" x14ac:dyDescent="0.25">
      <c r="A95" s="68">
        <v>94</v>
      </c>
      <c r="B95" s="45" t="s">
        <v>1074</v>
      </c>
      <c r="C95" s="66" t="s">
        <v>1554</v>
      </c>
      <c r="D95" s="45" t="s">
        <v>879</v>
      </c>
      <c r="E95" s="75" t="s">
        <v>73</v>
      </c>
      <c r="F95" s="45">
        <v>1</v>
      </c>
      <c r="G95" s="88">
        <v>1550</v>
      </c>
      <c r="H95" s="88">
        <v>1550</v>
      </c>
      <c r="I95" s="45">
        <v>1</v>
      </c>
      <c r="J95" s="92">
        <v>1550</v>
      </c>
      <c r="K95" s="90">
        <v>1550</v>
      </c>
      <c r="L95" s="64"/>
    </row>
    <row r="96" spans="1:13" x14ac:dyDescent="0.25">
      <c r="A96" s="68">
        <v>95</v>
      </c>
      <c r="B96" s="45" t="s">
        <v>1148</v>
      </c>
      <c r="C96" s="69" t="s">
        <v>1443</v>
      </c>
      <c r="D96" s="45" t="s">
        <v>880</v>
      </c>
      <c r="E96" s="75" t="s">
        <v>74</v>
      </c>
      <c r="F96" s="45">
        <v>1</v>
      </c>
      <c r="G96" s="88">
        <v>400</v>
      </c>
      <c r="H96" s="88">
        <v>400</v>
      </c>
      <c r="I96" s="45">
        <v>1</v>
      </c>
      <c r="J96" s="92">
        <v>400</v>
      </c>
      <c r="K96" s="90">
        <v>400</v>
      </c>
      <c r="L96" s="64"/>
    </row>
    <row r="97" spans="1:13" x14ac:dyDescent="0.25">
      <c r="A97" s="68">
        <v>96</v>
      </c>
      <c r="B97" s="45" t="s">
        <v>1075</v>
      </c>
      <c r="C97" s="69" t="s">
        <v>1681</v>
      </c>
      <c r="D97" s="45" t="s">
        <v>881</v>
      </c>
      <c r="E97" s="75" t="s">
        <v>75</v>
      </c>
      <c r="F97" s="45">
        <v>1</v>
      </c>
      <c r="G97" s="88">
        <v>504</v>
      </c>
      <c r="H97" s="88">
        <v>504</v>
      </c>
      <c r="I97" s="45">
        <v>1</v>
      </c>
      <c r="J97" s="92">
        <v>504</v>
      </c>
      <c r="K97" s="90">
        <v>504</v>
      </c>
      <c r="L97" s="64"/>
    </row>
    <row r="98" spans="1:13" s="51" customFormat="1" x14ac:dyDescent="0.25">
      <c r="A98" s="68">
        <v>97</v>
      </c>
      <c r="B98" s="45" t="s">
        <v>1076</v>
      </c>
      <c r="C98" s="65" t="s">
        <v>1459</v>
      </c>
      <c r="D98" s="45" t="s">
        <v>882</v>
      </c>
      <c r="E98" s="75" t="s">
        <v>76</v>
      </c>
      <c r="F98" s="45">
        <v>1</v>
      </c>
      <c r="G98" s="88">
        <v>1130</v>
      </c>
      <c r="H98" s="88">
        <v>1130</v>
      </c>
      <c r="I98" s="45">
        <v>1</v>
      </c>
      <c r="J98" s="90">
        <v>1130</v>
      </c>
      <c r="K98" s="90">
        <v>1130</v>
      </c>
      <c r="L98" s="64"/>
      <c r="M98" s="219"/>
    </row>
    <row r="99" spans="1:13" s="51" customFormat="1" x14ac:dyDescent="0.25">
      <c r="A99" s="68">
        <v>98</v>
      </c>
      <c r="B99" s="45" t="s">
        <v>1077</v>
      </c>
      <c r="C99" s="65" t="s">
        <v>1381</v>
      </c>
      <c r="D99" s="45" t="s">
        <v>883</v>
      </c>
      <c r="E99" s="75" t="s">
        <v>77</v>
      </c>
      <c r="F99" s="45">
        <v>1</v>
      </c>
      <c r="G99" s="88">
        <v>1820</v>
      </c>
      <c r="H99" s="88">
        <v>1820</v>
      </c>
      <c r="I99" s="45">
        <v>1</v>
      </c>
      <c r="J99" s="92">
        <v>1820</v>
      </c>
      <c r="K99" s="90">
        <v>1820</v>
      </c>
      <c r="L99" s="64"/>
      <c r="M99" s="219"/>
    </row>
    <row r="100" spans="1:13" x14ac:dyDescent="0.25">
      <c r="A100" s="68">
        <v>99</v>
      </c>
      <c r="B100" s="45" t="s">
        <v>1078</v>
      </c>
      <c r="C100" s="61" t="s">
        <v>1682</v>
      </c>
      <c r="D100" s="45" t="s">
        <v>884</v>
      </c>
      <c r="E100" s="75" t="s">
        <v>78</v>
      </c>
      <c r="F100" s="45">
        <v>1</v>
      </c>
      <c r="G100" s="88">
        <v>920</v>
      </c>
      <c r="H100" s="88">
        <v>920</v>
      </c>
      <c r="I100" s="45">
        <v>1</v>
      </c>
      <c r="J100" s="90">
        <v>920</v>
      </c>
      <c r="K100" s="90">
        <v>920</v>
      </c>
      <c r="L100" s="64"/>
    </row>
    <row r="101" spans="1:13" x14ac:dyDescent="0.25">
      <c r="A101" s="68">
        <v>100</v>
      </c>
      <c r="B101" s="45" t="s">
        <v>1079</v>
      </c>
      <c r="C101" s="61" t="s">
        <v>1683</v>
      </c>
      <c r="D101" s="45" t="s">
        <v>885</v>
      </c>
      <c r="E101" s="75" t="s">
        <v>79</v>
      </c>
      <c r="F101" s="45">
        <v>1</v>
      </c>
      <c r="G101" s="88">
        <v>456</v>
      </c>
      <c r="H101" s="88">
        <v>456</v>
      </c>
      <c r="I101" s="45">
        <v>1</v>
      </c>
      <c r="J101" s="90">
        <v>456</v>
      </c>
      <c r="K101" s="90">
        <v>456</v>
      </c>
      <c r="L101" s="64"/>
    </row>
    <row r="102" spans="1:13" x14ac:dyDescent="0.25">
      <c r="A102" s="68">
        <v>101</v>
      </c>
      <c r="B102" s="45" t="s">
        <v>1080</v>
      </c>
      <c r="C102" s="61" t="s">
        <v>1684</v>
      </c>
      <c r="D102" s="45" t="s">
        <v>886</v>
      </c>
      <c r="E102" s="75" t="s">
        <v>80</v>
      </c>
      <c r="F102" s="45">
        <v>1</v>
      </c>
      <c r="G102" s="88">
        <v>520</v>
      </c>
      <c r="H102" s="88">
        <v>520</v>
      </c>
      <c r="I102" s="45">
        <v>1</v>
      </c>
      <c r="J102" s="90">
        <v>520</v>
      </c>
      <c r="K102" s="90">
        <v>520</v>
      </c>
      <c r="L102" s="64"/>
    </row>
    <row r="103" spans="1:13" x14ac:dyDescent="0.25">
      <c r="A103" s="68">
        <v>102</v>
      </c>
      <c r="B103" s="45" t="s">
        <v>1080</v>
      </c>
      <c r="C103" s="61" t="s">
        <v>1684</v>
      </c>
      <c r="D103" s="45" t="s">
        <v>886</v>
      </c>
      <c r="E103" s="75" t="s">
        <v>80</v>
      </c>
      <c r="F103" s="45">
        <v>1</v>
      </c>
      <c r="G103" s="88">
        <v>520</v>
      </c>
      <c r="H103" s="88">
        <v>520</v>
      </c>
      <c r="I103" s="45">
        <v>1</v>
      </c>
      <c r="J103" s="90">
        <v>520</v>
      </c>
      <c r="K103" s="90">
        <v>520</v>
      </c>
      <c r="L103" s="64"/>
    </row>
    <row r="104" spans="1:13" x14ac:dyDescent="0.25">
      <c r="A104" s="68">
        <v>103</v>
      </c>
      <c r="B104" s="45" t="s">
        <v>1081</v>
      </c>
      <c r="C104" s="61" t="s">
        <v>1685</v>
      </c>
      <c r="D104" s="45" t="s">
        <v>887</v>
      </c>
      <c r="E104" s="75" t="s">
        <v>81</v>
      </c>
      <c r="F104" s="45">
        <v>1</v>
      </c>
      <c r="G104" s="88">
        <v>2408</v>
      </c>
      <c r="H104" s="88">
        <v>2408</v>
      </c>
      <c r="I104" s="45">
        <v>1</v>
      </c>
      <c r="J104" s="90">
        <v>2408</v>
      </c>
      <c r="K104" s="90">
        <v>2408</v>
      </c>
      <c r="L104" s="64"/>
    </row>
    <row r="105" spans="1:13" s="51" customFormat="1" x14ac:dyDescent="0.25">
      <c r="A105" s="68">
        <v>104</v>
      </c>
      <c r="B105" s="45" t="s">
        <v>1082</v>
      </c>
      <c r="C105" s="65" t="s">
        <v>1637</v>
      </c>
      <c r="D105" s="45" t="s">
        <v>888</v>
      </c>
      <c r="E105" s="75" t="s">
        <v>82</v>
      </c>
      <c r="F105" s="45">
        <v>1</v>
      </c>
      <c r="G105" s="88">
        <v>2850</v>
      </c>
      <c r="H105" s="88">
        <v>2850</v>
      </c>
      <c r="I105" s="45">
        <v>1</v>
      </c>
      <c r="J105" s="90">
        <v>2850</v>
      </c>
      <c r="K105" s="90">
        <v>2850</v>
      </c>
      <c r="L105" s="64"/>
      <c r="M105" s="219"/>
    </row>
    <row r="106" spans="1:13" x14ac:dyDescent="0.25">
      <c r="A106" s="68">
        <v>105</v>
      </c>
      <c r="B106" s="45" t="s">
        <v>1083</v>
      </c>
      <c r="C106" s="61" t="s">
        <v>1382</v>
      </c>
      <c r="D106" s="45" t="s">
        <v>889</v>
      </c>
      <c r="E106" s="75" t="s">
        <v>83</v>
      </c>
      <c r="F106" s="45">
        <v>1</v>
      </c>
      <c r="G106" s="88">
        <v>1887</v>
      </c>
      <c r="H106" s="88">
        <v>1887</v>
      </c>
      <c r="I106" s="45">
        <v>1</v>
      </c>
      <c r="J106" s="92">
        <v>1887</v>
      </c>
      <c r="K106" s="90">
        <v>1887</v>
      </c>
      <c r="L106" s="64"/>
    </row>
    <row r="107" spans="1:13" x14ac:dyDescent="0.25">
      <c r="A107" s="68">
        <v>106</v>
      </c>
      <c r="B107" s="45" t="s">
        <v>1149</v>
      </c>
      <c r="C107" s="61" t="s">
        <v>1686</v>
      </c>
      <c r="D107" s="45" t="s">
        <v>1812</v>
      </c>
      <c r="E107" s="75" t="s">
        <v>84</v>
      </c>
      <c r="F107" s="45">
        <v>1</v>
      </c>
      <c r="G107" s="88">
        <v>1944</v>
      </c>
      <c r="H107" s="88">
        <v>1944</v>
      </c>
      <c r="I107" s="45">
        <v>1</v>
      </c>
      <c r="J107" s="93">
        <v>1215</v>
      </c>
      <c r="K107" s="90">
        <v>1215</v>
      </c>
      <c r="L107" s="64"/>
    </row>
    <row r="108" spans="1:13" x14ac:dyDescent="0.25">
      <c r="A108" s="68">
        <v>107</v>
      </c>
      <c r="B108" s="45" t="s">
        <v>1084</v>
      </c>
      <c r="C108" s="61" t="s">
        <v>1687</v>
      </c>
      <c r="D108" s="45" t="s">
        <v>890</v>
      </c>
      <c r="E108" s="75" t="s">
        <v>85</v>
      </c>
      <c r="F108" s="45">
        <v>1</v>
      </c>
      <c r="G108" s="88">
        <v>2020</v>
      </c>
      <c r="H108" s="88">
        <v>2020</v>
      </c>
      <c r="I108" s="45">
        <v>1</v>
      </c>
      <c r="J108" s="93">
        <v>1520</v>
      </c>
      <c r="K108" s="90">
        <v>1520</v>
      </c>
      <c r="L108" s="64"/>
    </row>
    <row r="109" spans="1:13" x14ac:dyDescent="0.25">
      <c r="A109" s="68">
        <v>108</v>
      </c>
      <c r="B109" s="45" t="s">
        <v>1084</v>
      </c>
      <c r="C109" s="61" t="s">
        <v>1687</v>
      </c>
      <c r="D109" s="45" t="s">
        <v>890</v>
      </c>
      <c r="E109" s="75" t="s">
        <v>85</v>
      </c>
      <c r="F109" s="45">
        <v>1</v>
      </c>
      <c r="G109" s="88">
        <v>2020</v>
      </c>
      <c r="H109" s="88">
        <v>2020</v>
      </c>
      <c r="I109" s="45">
        <v>1</v>
      </c>
      <c r="J109" s="93">
        <v>1520</v>
      </c>
      <c r="K109" s="90">
        <v>1520</v>
      </c>
      <c r="L109" s="64"/>
    </row>
    <row r="110" spans="1:13" s="51" customFormat="1" x14ac:dyDescent="0.25">
      <c r="A110" s="68">
        <v>109</v>
      </c>
      <c r="B110" s="45" t="s">
        <v>1085</v>
      </c>
      <c r="C110" s="65" t="s">
        <v>1606</v>
      </c>
      <c r="D110" s="45" t="s">
        <v>891</v>
      </c>
      <c r="E110" s="75" t="s">
        <v>86</v>
      </c>
      <c r="F110" s="45">
        <v>1</v>
      </c>
      <c r="G110" s="88">
        <v>600</v>
      </c>
      <c r="H110" s="88">
        <v>600</v>
      </c>
      <c r="I110" s="45">
        <v>1</v>
      </c>
      <c r="J110" s="92">
        <v>600</v>
      </c>
      <c r="K110" s="90">
        <v>600</v>
      </c>
      <c r="L110" s="64"/>
      <c r="M110" s="219"/>
    </row>
    <row r="111" spans="1:13" s="51" customFormat="1" x14ac:dyDescent="0.25">
      <c r="A111" s="68">
        <v>110</v>
      </c>
      <c r="B111" s="45" t="s">
        <v>1085</v>
      </c>
      <c r="C111" s="65" t="s">
        <v>1606</v>
      </c>
      <c r="D111" s="45" t="s">
        <v>891</v>
      </c>
      <c r="E111" s="75" t="s">
        <v>86</v>
      </c>
      <c r="F111" s="45">
        <v>1</v>
      </c>
      <c r="G111" s="88">
        <v>600</v>
      </c>
      <c r="H111" s="88">
        <v>600</v>
      </c>
      <c r="I111" s="45">
        <v>1</v>
      </c>
      <c r="J111" s="92">
        <v>600</v>
      </c>
      <c r="K111" s="90">
        <v>600</v>
      </c>
      <c r="L111" s="64"/>
      <c r="M111" s="219"/>
    </row>
    <row r="112" spans="1:13" s="51" customFormat="1" x14ac:dyDescent="0.25">
      <c r="A112" s="68">
        <v>111</v>
      </c>
      <c r="B112" s="45" t="s">
        <v>1085</v>
      </c>
      <c r="C112" s="65" t="s">
        <v>1606</v>
      </c>
      <c r="D112" s="45" t="s">
        <v>891</v>
      </c>
      <c r="E112" s="75" t="s">
        <v>86</v>
      </c>
      <c r="F112" s="45">
        <v>1</v>
      </c>
      <c r="G112" s="88">
        <v>600</v>
      </c>
      <c r="H112" s="88">
        <v>600</v>
      </c>
      <c r="I112" s="45">
        <v>1</v>
      </c>
      <c r="J112" s="92">
        <v>600</v>
      </c>
      <c r="K112" s="90">
        <v>600</v>
      </c>
      <c r="L112" s="64"/>
      <c r="M112" s="219"/>
    </row>
    <row r="113" spans="1:13" s="51" customFormat="1" x14ac:dyDescent="0.25">
      <c r="A113" s="68">
        <v>112</v>
      </c>
      <c r="B113" s="45" t="s">
        <v>1085</v>
      </c>
      <c r="C113" s="65" t="s">
        <v>1606</v>
      </c>
      <c r="D113" s="45" t="s">
        <v>891</v>
      </c>
      <c r="E113" s="75" t="s">
        <v>86</v>
      </c>
      <c r="F113" s="45">
        <v>1</v>
      </c>
      <c r="G113" s="88">
        <v>600</v>
      </c>
      <c r="H113" s="88">
        <v>600</v>
      </c>
      <c r="I113" s="45">
        <v>1</v>
      </c>
      <c r="J113" s="92">
        <v>600</v>
      </c>
      <c r="K113" s="90">
        <v>600</v>
      </c>
      <c r="L113" s="64"/>
      <c r="M113" s="219"/>
    </row>
    <row r="114" spans="1:13" s="51" customFormat="1" x14ac:dyDescent="0.25">
      <c r="A114" s="68">
        <v>113</v>
      </c>
      <c r="B114" s="45" t="s">
        <v>1085</v>
      </c>
      <c r="C114" s="65" t="s">
        <v>1606</v>
      </c>
      <c r="D114" s="45" t="s">
        <v>891</v>
      </c>
      <c r="E114" s="75" t="s">
        <v>86</v>
      </c>
      <c r="F114" s="45">
        <v>1</v>
      </c>
      <c r="G114" s="88">
        <v>600</v>
      </c>
      <c r="H114" s="88">
        <v>600</v>
      </c>
      <c r="I114" s="45">
        <v>1</v>
      </c>
      <c r="J114" s="92">
        <v>600</v>
      </c>
      <c r="K114" s="90">
        <v>600</v>
      </c>
      <c r="L114" s="64"/>
      <c r="M114" s="219"/>
    </row>
    <row r="115" spans="1:13" s="51" customFormat="1" x14ac:dyDescent="0.25">
      <c r="A115" s="68">
        <v>114</v>
      </c>
      <c r="B115" s="45" t="s">
        <v>1085</v>
      </c>
      <c r="C115" s="65" t="s">
        <v>1606</v>
      </c>
      <c r="D115" s="45" t="s">
        <v>891</v>
      </c>
      <c r="E115" s="75" t="s">
        <v>86</v>
      </c>
      <c r="F115" s="45">
        <v>1</v>
      </c>
      <c r="G115" s="88">
        <v>600</v>
      </c>
      <c r="H115" s="88">
        <v>600</v>
      </c>
      <c r="I115" s="45">
        <v>1</v>
      </c>
      <c r="J115" s="92">
        <v>600</v>
      </c>
      <c r="K115" s="90">
        <v>600</v>
      </c>
      <c r="L115" s="64"/>
      <c r="M115" s="219"/>
    </row>
    <row r="116" spans="1:13" s="51" customFormat="1" x14ac:dyDescent="0.25">
      <c r="A116" s="68">
        <v>115</v>
      </c>
      <c r="B116" s="45" t="s">
        <v>1086</v>
      </c>
      <c r="C116" s="65" t="s">
        <v>1607</v>
      </c>
      <c r="D116" s="45" t="s">
        <v>892</v>
      </c>
      <c r="E116" s="75" t="s">
        <v>87</v>
      </c>
      <c r="F116" s="45">
        <v>1</v>
      </c>
      <c r="G116" s="88">
        <v>690</v>
      </c>
      <c r="H116" s="88">
        <v>690</v>
      </c>
      <c r="I116" s="45">
        <v>1</v>
      </c>
      <c r="J116" s="92">
        <v>690</v>
      </c>
      <c r="K116" s="90">
        <v>690</v>
      </c>
      <c r="L116" s="64"/>
      <c r="M116" s="219"/>
    </row>
    <row r="117" spans="1:13" s="51" customFormat="1" x14ac:dyDescent="0.25">
      <c r="A117" s="68">
        <v>116</v>
      </c>
      <c r="B117" s="45" t="s">
        <v>1086</v>
      </c>
      <c r="C117" s="65" t="s">
        <v>1607</v>
      </c>
      <c r="D117" s="45" t="s">
        <v>892</v>
      </c>
      <c r="E117" s="75" t="s">
        <v>87</v>
      </c>
      <c r="F117" s="45">
        <v>1</v>
      </c>
      <c r="G117" s="88">
        <v>690</v>
      </c>
      <c r="H117" s="88">
        <v>690</v>
      </c>
      <c r="I117" s="45">
        <v>1</v>
      </c>
      <c r="J117" s="92">
        <v>690</v>
      </c>
      <c r="K117" s="90">
        <v>690</v>
      </c>
      <c r="L117" s="64"/>
      <c r="M117" s="219"/>
    </row>
    <row r="118" spans="1:13" s="51" customFormat="1" x14ac:dyDescent="0.25">
      <c r="A118" s="68">
        <v>117</v>
      </c>
      <c r="B118" s="45" t="s">
        <v>1086</v>
      </c>
      <c r="C118" s="65" t="s">
        <v>1607</v>
      </c>
      <c r="D118" s="45" t="s">
        <v>892</v>
      </c>
      <c r="E118" s="75" t="s">
        <v>87</v>
      </c>
      <c r="F118" s="45">
        <v>1</v>
      </c>
      <c r="G118" s="88">
        <v>690</v>
      </c>
      <c r="H118" s="88">
        <v>690</v>
      </c>
      <c r="I118" s="45">
        <v>1</v>
      </c>
      <c r="J118" s="92">
        <v>690</v>
      </c>
      <c r="K118" s="90">
        <v>690</v>
      </c>
      <c r="L118" s="64"/>
      <c r="M118" s="219"/>
    </row>
    <row r="119" spans="1:13" s="51" customFormat="1" x14ac:dyDescent="0.25">
      <c r="A119" s="68">
        <v>118</v>
      </c>
      <c r="B119" s="45" t="s">
        <v>1086</v>
      </c>
      <c r="C119" s="65" t="s">
        <v>1607</v>
      </c>
      <c r="D119" s="45" t="s">
        <v>892</v>
      </c>
      <c r="E119" s="75" t="s">
        <v>87</v>
      </c>
      <c r="F119" s="45">
        <v>1</v>
      </c>
      <c r="G119" s="88">
        <v>690</v>
      </c>
      <c r="H119" s="88">
        <v>690</v>
      </c>
      <c r="I119" s="45">
        <v>1</v>
      </c>
      <c r="J119" s="92">
        <v>690</v>
      </c>
      <c r="K119" s="90">
        <v>690</v>
      </c>
      <c r="L119" s="64"/>
      <c r="M119" s="219"/>
    </row>
    <row r="120" spans="1:13" s="51" customFormat="1" x14ac:dyDescent="0.25">
      <c r="A120" s="68">
        <v>119</v>
      </c>
      <c r="B120" s="45" t="s">
        <v>1086</v>
      </c>
      <c r="C120" s="65" t="s">
        <v>1607</v>
      </c>
      <c r="D120" s="45" t="s">
        <v>892</v>
      </c>
      <c r="E120" s="75" t="s">
        <v>87</v>
      </c>
      <c r="F120" s="45">
        <v>1</v>
      </c>
      <c r="G120" s="88">
        <v>690</v>
      </c>
      <c r="H120" s="88">
        <v>690</v>
      </c>
      <c r="I120" s="45">
        <v>1</v>
      </c>
      <c r="J120" s="92">
        <v>690</v>
      </c>
      <c r="K120" s="90">
        <v>690</v>
      </c>
      <c r="L120" s="64"/>
      <c r="M120" s="219"/>
    </row>
    <row r="121" spans="1:13" s="51" customFormat="1" x14ac:dyDescent="0.25">
      <c r="A121" s="68">
        <v>120</v>
      </c>
      <c r="B121" s="45" t="s">
        <v>1086</v>
      </c>
      <c r="C121" s="65" t="s">
        <v>1607</v>
      </c>
      <c r="D121" s="45" t="s">
        <v>892</v>
      </c>
      <c r="E121" s="75" t="s">
        <v>87</v>
      </c>
      <c r="F121" s="45">
        <v>1</v>
      </c>
      <c r="G121" s="88">
        <v>690</v>
      </c>
      <c r="H121" s="88">
        <v>690</v>
      </c>
      <c r="I121" s="45">
        <v>1</v>
      </c>
      <c r="J121" s="92">
        <v>690</v>
      </c>
      <c r="K121" s="90">
        <v>690</v>
      </c>
      <c r="L121" s="64"/>
      <c r="M121" s="219"/>
    </row>
    <row r="122" spans="1:13" s="51" customFormat="1" x14ac:dyDescent="0.25">
      <c r="A122" s="68">
        <v>121</v>
      </c>
      <c r="B122" s="45" t="s">
        <v>1150</v>
      </c>
      <c r="C122" s="65" t="s">
        <v>1383</v>
      </c>
      <c r="D122" s="45" t="s">
        <v>893</v>
      </c>
      <c r="E122" s="75" t="s">
        <v>88</v>
      </c>
      <c r="F122" s="45">
        <v>1</v>
      </c>
      <c r="G122" s="88">
        <v>750</v>
      </c>
      <c r="H122" s="88">
        <v>750</v>
      </c>
      <c r="I122" s="45">
        <v>1</v>
      </c>
      <c r="J122" s="93">
        <v>600</v>
      </c>
      <c r="K122" s="90">
        <v>600</v>
      </c>
      <c r="L122" s="64"/>
      <c r="M122" s="219"/>
    </row>
    <row r="123" spans="1:13" s="51" customFormat="1" x14ac:dyDescent="0.25">
      <c r="A123" s="68">
        <v>122</v>
      </c>
      <c r="B123" s="45" t="s">
        <v>1150</v>
      </c>
      <c r="C123" s="65" t="s">
        <v>1383</v>
      </c>
      <c r="D123" s="45" t="s">
        <v>893</v>
      </c>
      <c r="E123" s="75" t="s">
        <v>88</v>
      </c>
      <c r="F123" s="45">
        <v>1</v>
      </c>
      <c r="G123" s="88">
        <v>750</v>
      </c>
      <c r="H123" s="88">
        <v>750</v>
      </c>
      <c r="I123" s="45">
        <v>1</v>
      </c>
      <c r="J123" s="93">
        <v>600</v>
      </c>
      <c r="K123" s="90">
        <v>600</v>
      </c>
      <c r="L123" s="64"/>
      <c r="M123" s="219"/>
    </row>
    <row r="124" spans="1:13" x14ac:dyDescent="0.25">
      <c r="A124" s="68">
        <v>123</v>
      </c>
      <c r="B124" s="45" t="s">
        <v>1088</v>
      </c>
      <c r="C124" s="61" t="s">
        <v>1559</v>
      </c>
      <c r="D124" s="45" t="s">
        <v>894</v>
      </c>
      <c r="E124" s="75" t="s">
        <v>89</v>
      </c>
      <c r="F124" s="45">
        <v>1</v>
      </c>
      <c r="G124" s="88">
        <v>656</v>
      </c>
      <c r="H124" s="88">
        <v>656</v>
      </c>
      <c r="I124" s="45">
        <v>1</v>
      </c>
      <c r="J124" s="92">
        <v>656</v>
      </c>
      <c r="K124" s="90">
        <v>656</v>
      </c>
      <c r="L124" s="64"/>
    </row>
    <row r="125" spans="1:13" x14ac:dyDescent="0.25">
      <c r="A125" s="68">
        <v>124</v>
      </c>
      <c r="B125" s="45" t="s">
        <v>1088</v>
      </c>
      <c r="C125" s="61" t="s">
        <v>1559</v>
      </c>
      <c r="D125" s="45" t="s">
        <v>894</v>
      </c>
      <c r="E125" s="75" t="s">
        <v>89</v>
      </c>
      <c r="F125" s="45">
        <v>1</v>
      </c>
      <c r="G125" s="88">
        <v>656</v>
      </c>
      <c r="H125" s="88">
        <v>656</v>
      </c>
      <c r="I125" s="45">
        <v>1</v>
      </c>
      <c r="J125" s="92">
        <v>656</v>
      </c>
      <c r="K125" s="90">
        <v>656</v>
      </c>
      <c r="L125" s="64"/>
    </row>
    <row r="126" spans="1:13" x14ac:dyDescent="0.25">
      <c r="A126" s="68">
        <v>125</v>
      </c>
      <c r="B126" s="45" t="s">
        <v>1089</v>
      </c>
      <c r="C126" s="61" t="s">
        <v>1560</v>
      </c>
      <c r="D126" s="45" t="s">
        <v>895</v>
      </c>
      <c r="E126" s="75" t="s">
        <v>89</v>
      </c>
      <c r="F126" s="45">
        <v>1</v>
      </c>
      <c r="G126" s="88">
        <v>600</v>
      </c>
      <c r="H126" s="88">
        <v>600</v>
      </c>
      <c r="I126" s="45">
        <v>1</v>
      </c>
      <c r="J126" s="90">
        <v>600</v>
      </c>
      <c r="K126" s="90">
        <v>600</v>
      </c>
      <c r="L126" s="64"/>
    </row>
    <row r="127" spans="1:13" x14ac:dyDescent="0.25">
      <c r="A127" s="68">
        <v>126</v>
      </c>
      <c r="B127" s="45" t="s">
        <v>1089</v>
      </c>
      <c r="C127" s="61" t="s">
        <v>1560</v>
      </c>
      <c r="D127" s="45" t="s">
        <v>895</v>
      </c>
      <c r="E127" s="75" t="s">
        <v>89</v>
      </c>
      <c r="F127" s="45">
        <v>1</v>
      </c>
      <c r="G127" s="88">
        <v>600</v>
      </c>
      <c r="H127" s="88">
        <v>600</v>
      </c>
      <c r="I127" s="45">
        <v>1</v>
      </c>
      <c r="J127" s="90">
        <v>600</v>
      </c>
      <c r="K127" s="90">
        <v>600</v>
      </c>
      <c r="L127" s="64"/>
    </row>
    <row r="128" spans="1:13" x14ac:dyDescent="0.25">
      <c r="A128" s="68">
        <v>127</v>
      </c>
      <c r="B128" s="45" t="s">
        <v>1089</v>
      </c>
      <c r="C128" s="61" t="s">
        <v>1560</v>
      </c>
      <c r="D128" s="45" t="s">
        <v>895</v>
      </c>
      <c r="E128" s="75" t="s">
        <v>89</v>
      </c>
      <c r="F128" s="45">
        <v>1</v>
      </c>
      <c r="G128" s="88">
        <v>600</v>
      </c>
      <c r="H128" s="88">
        <v>600</v>
      </c>
      <c r="I128" s="45">
        <v>1</v>
      </c>
      <c r="J128" s="90">
        <v>600</v>
      </c>
      <c r="K128" s="90">
        <v>600</v>
      </c>
      <c r="L128" s="64"/>
    </row>
    <row r="129" spans="1:13" x14ac:dyDescent="0.25">
      <c r="A129" s="68">
        <v>128</v>
      </c>
      <c r="B129" s="45" t="s">
        <v>1089</v>
      </c>
      <c r="C129" s="61" t="s">
        <v>1560</v>
      </c>
      <c r="D129" s="45" t="s">
        <v>895</v>
      </c>
      <c r="E129" s="75" t="s">
        <v>89</v>
      </c>
      <c r="F129" s="45">
        <v>1</v>
      </c>
      <c r="G129" s="88">
        <v>600</v>
      </c>
      <c r="H129" s="88">
        <v>600</v>
      </c>
      <c r="I129" s="45">
        <v>1</v>
      </c>
      <c r="J129" s="90">
        <v>600</v>
      </c>
      <c r="K129" s="90">
        <v>600</v>
      </c>
      <c r="L129" s="64"/>
    </row>
    <row r="130" spans="1:13" x14ac:dyDescent="0.25">
      <c r="A130" s="68">
        <v>129</v>
      </c>
      <c r="B130" s="45" t="s">
        <v>1090</v>
      </c>
      <c r="C130" s="61" t="s">
        <v>1688</v>
      </c>
      <c r="D130" s="45" t="s">
        <v>896</v>
      </c>
      <c r="E130" s="75" t="s">
        <v>90</v>
      </c>
      <c r="F130" s="45">
        <v>1</v>
      </c>
      <c r="G130" s="88">
        <v>736</v>
      </c>
      <c r="H130" s="88">
        <v>736</v>
      </c>
      <c r="I130" s="45">
        <v>1</v>
      </c>
      <c r="J130" s="92">
        <v>736</v>
      </c>
      <c r="K130" s="90">
        <v>736</v>
      </c>
      <c r="L130" s="64"/>
    </row>
    <row r="131" spans="1:13" x14ac:dyDescent="0.25">
      <c r="A131" s="68">
        <v>130</v>
      </c>
      <c r="B131" s="45" t="s">
        <v>1090</v>
      </c>
      <c r="C131" s="61" t="s">
        <v>1688</v>
      </c>
      <c r="D131" s="45" t="s">
        <v>896</v>
      </c>
      <c r="E131" s="75" t="s">
        <v>90</v>
      </c>
      <c r="F131" s="45">
        <v>1</v>
      </c>
      <c r="G131" s="88">
        <v>736</v>
      </c>
      <c r="H131" s="88">
        <v>736</v>
      </c>
      <c r="I131" s="45">
        <v>1</v>
      </c>
      <c r="J131" s="92">
        <v>736</v>
      </c>
      <c r="K131" s="90">
        <v>736</v>
      </c>
      <c r="L131" s="64"/>
    </row>
    <row r="132" spans="1:13" x14ac:dyDescent="0.25">
      <c r="A132" s="68">
        <v>131</v>
      </c>
      <c r="B132" s="45" t="s">
        <v>1090</v>
      </c>
      <c r="C132" s="61" t="s">
        <v>1688</v>
      </c>
      <c r="D132" s="45" t="s">
        <v>896</v>
      </c>
      <c r="E132" s="75" t="s">
        <v>90</v>
      </c>
      <c r="F132" s="45">
        <v>1</v>
      </c>
      <c r="G132" s="88">
        <v>736</v>
      </c>
      <c r="H132" s="88">
        <v>736</v>
      </c>
      <c r="I132" s="45">
        <v>1</v>
      </c>
      <c r="J132" s="92">
        <v>736</v>
      </c>
      <c r="K132" s="90">
        <v>736</v>
      </c>
      <c r="L132" s="64"/>
    </row>
    <row r="133" spans="1:13" x14ac:dyDescent="0.25">
      <c r="A133" s="68">
        <v>132</v>
      </c>
      <c r="B133" s="45" t="s">
        <v>1090</v>
      </c>
      <c r="C133" s="61" t="s">
        <v>1688</v>
      </c>
      <c r="D133" s="45" t="s">
        <v>896</v>
      </c>
      <c r="E133" s="75" t="s">
        <v>90</v>
      </c>
      <c r="F133" s="45">
        <v>1</v>
      </c>
      <c r="G133" s="88">
        <v>736</v>
      </c>
      <c r="H133" s="88">
        <v>736</v>
      </c>
      <c r="I133" s="45">
        <v>1</v>
      </c>
      <c r="J133" s="92">
        <v>736</v>
      </c>
      <c r="K133" s="90">
        <v>736</v>
      </c>
      <c r="L133" s="64"/>
    </row>
    <row r="134" spans="1:13" x14ac:dyDescent="0.25">
      <c r="A134" s="68">
        <v>133</v>
      </c>
      <c r="B134" s="45" t="s">
        <v>1091</v>
      </c>
      <c r="C134" s="61" t="s">
        <v>1689</v>
      </c>
      <c r="D134" s="45" t="s">
        <v>897</v>
      </c>
      <c r="E134" s="75" t="s">
        <v>91</v>
      </c>
      <c r="F134" s="45">
        <v>1</v>
      </c>
      <c r="G134" s="88">
        <v>1568</v>
      </c>
      <c r="H134" s="88">
        <v>1568</v>
      </c>
      <c r="I134" s="45">
        <v>1</v>
      </c>
      <c r="J134" s="90">
        <v>1568</v>
      </c>
      <c r="K134" s="90">
        <v>1568</v>
      </c>
      <c r="L134" s="64"/>
    </row>
    <row r="135" spans="1:13" x14ac:dyDescent="0.25">
      <c r="A135" s="68">
        <v>134</v>
      </c>
      <c r="B135" s="45" t="s">
        <v>1091</v>
      </c>
      <c r="C135" s="61" t="s">
        <v>1689</v>
      </c>
      <c r="D135" s="45" t="s">
        <v>897</v>
      </c>
      <c r="E135" s="75" t="s">
        <v>91</v>
      </c>
      <c r="F135" s="45">
        <v>1</v>
      </c>
      <c r="G135" s="88">
        <v>1568</v>
      </c>
      <c r="H135" s="88">
        <v>1568</v>
      </c>
      <c r="I135" s="45">
        <v>1</v>
      </c>
      <c r="J135" s="90">
        <v>1568</v>
      </c>
      <c r="K135" s="90">
        <v>1568</v>
      </c>
      <c r="L135" s="64"/>
    </row>
    <row r="136" spans="1:13" s="51" customFormat="1" x14ac:dyDescent="0.25">
      <c r="A136" s="68">
        <v>135</v>
      </c>
      <c r="B136" s="45" t="s">
        <v>1151</v>
      </c>
      <c r="C136" s="65" t="s">
        <v>1430</v>
      </c>
      <c r="D136" s="45" t="s">
        <v>898</v>
      </c>
      <c r="E136" s="75" t="s">
        <v>92</v>
      </c>
      <c r="F136" s="45">
        <v>1</v>
      </c>
      <c r="G136" s="88">
        <v>5370</v>
      </c>
      <c r="H136" s="88">
        <v>5370</v>
      </c>
      <c r="I136" s="45">
        <v>1</v>
      </c>
      <c r="J136" s="92">
        <v>5370</v>
      </c>
      <c r="K136" s="90">
        <v>5370</v>
      </c>
      <c r="L136" s="64"/>
      <c r="M136" s="219"/>
    </row>
    <row r="137" spans="1:13" x14ac:dyDescent="0.25">
      <c r="A137" s="68">
        <v>136</v>
      </c>
      <c r="B137" s="45" t="s">
        <v>1152</v>
      </c>
      <c r="C137" s="61" t="s">
        <v>1690</v>
      </c>
      <c r="D137" s="45" t="s">
        <v>899</v>
      </c>
      <c r="E137" s="75" t="s">
        <v>93</v>
      </c>
      <c r="F137" s="45">
        <v>1</v>
      </c>
      <c r="G137" s="88">
        <v>3040</v>
      </c>
      <c r="H137" s="88">
        <v>3040</v>
      </c>
      <c r="I137" s="45">
        <v>1</v>
      </c>
      <c r="J137" s="90">
        <v>3040</v>
      </c>
      <c r="K137" s="90">
        <v>3040</v>
      </c>
      <c r="L137" s="64"/>
    </row>
    <row r="138" spans="1:13" x14ac:dyDescent="0.25">
      <c r="A138" s="68">
        <v>137</v>
      </c>
      <c r="B138" s="45" t="s">
        <v>1153</v>
      </c>
      <c r="C138" s="66" t="s">
        <v>1691</v>
      </c>
      <c r="D138" s="45" t="s">
        <v>900</v>
      </c>
      <c r="E138" s="75" t="s">
        <v>1775</v>
      </c>
      <c r="F138" s="45">
        <v>1</v>
      </c>
      <c r="G138" s="88">
        <v>550</v>
      </c>
      <c r="H138" s="88">
        <v>550</v>
      </c>
      <c r="I138" s="45">
        <v>1</v>
      </c>
      <c r="J138" s="90">
        <v>550</v>
      </c>
      <c r="K138" s="90">
        <v>550</v>
      </c>
      <c r="L138" s="64" t="s">
        <v>1776</v>
      </c>
    </row>
    <row r="139" spans="1:13" x14ac:dyDescent="0.25">
      <c r="A139" s="68">
        <v>138</v>
      </c>
      <c r="B139" s="45" t="s">
        <v>1092</v>
      </c>
      <c r="C139" s="61" t="s">
        <v>1692</v>
      </c>
      <c r="D139" s="45" t="s">
        <v>901</v>
      </c>
      <c r="E139" s="75" t="s">
        <v>95</v>
      </c>
      <c r="F139" s="45">
        <v>1</v>
      </c>
      <c r="G139" s="88">
        <v>1240</v>
      </c>
      <c r="H139" s="88">
        <v>1240</v>
      </c>
      <c r="I139" s="45">
        <v>1</v>
      </c>
      <c r="J139" s="90">
        <v>1240</v>
      </c>
      <c r="K139" s="90">
        <v>1240</v>
      </c>
      <c r="L139" s="64"/>
    </row>
    <row r="140" spans="1:13" x14ac:dyDescent="0.25">
      <c r="A140" s="68">
        <v>139</v>
      </c>
      <c r="B140" s="45" t="s">
        <v>1092</v>
      </c>
      <c r="C140" s="61" t="s">
        <v>1692</v>
      </c>
      <c r="D140" s="45" t="s">
        <v>901</v>
      </c>
      <c r="E140" s="75" t="s">
        <v>95</v>
      </c>
      <c r="F140" s="45">
        <v>1</v>
      </c>
      <c r="G140" s="88">
        <v>1240</v>
      </c>
      <c r="H140" s="88">
        <v>1240</v>
      </c>
      <c r="I140" s="45">
        <v>1</v>
      </c>
      <c r="J140" s="90">
        <v>1240</v>
      </c>
      <c r="K140" s="90">
        <v>1240</v>
      </c>
      <c r="L140" s="64"/>
    </row>
    <row r="141" spans="1:13" x14ac:dyDescent="0.25">
      <c r="A141" s="68">
        <v>140</v>
      </c>
      <c r="B141" s="45" t="s">
        <v>1813</v>
      </c>
      <c r="C141" s="61" t="s">
        <v>1422</v>
      </c>
      <c r="D141" s="45" t="s">
        <v>902</v>
      </c>
      <c r="E141" s="75" t="s">
        <v>96</v>
      </c>
      <c r="F141" s="45">
        <v>1</v>
      </c>
      <c r="G141" s="88">
        <v>1150</v>
      </c>
      <c r="H141" s="88">
        <v>1150</v>
      </c>
      <c r="I141" s="45">
        <v>1</v>
      </c>
      <c r="J141" s="93">
        <v>920</v>
      </c>
      <c r="K141" s="90">
        <v>920</v>
      </c>
      <c r="L141" s="64"/>
    </row>
    <row r="142" spans="1:13" x14ac:dyDescent="0.25">
      <c r="A142" s="68">
        <v>141</v>
      </c>
      <c r="B142" s="45" t="s">
        <v>1093</v>
      </c>
      <c r="C142" s="61" t="s">
        <v>1422</v>
      </c>
      <c r="D142" s="45" t="s">
        <v>902</v>
      </c>
      <c r="E142" s="75" t="s">
        <v>96</v>
      </c>
      <c r="F142" s="45">
        <v>1</v>
      </c>
      <c r="G142" s="88">
        <v>1150</v>
      </c>
      <c r="H142" s="88">
        <v>1150</v>
      </c>
      <c r="I142" s="45">
        <v>1</v>
      </c>
      <c r="J142" s="93">
        <v>920</v>
      </c>
      <c r="K142" s="90">
        <v>920</v>
      </c>
      <c r="L142" s="64"/>
    </row>
    <row r="143" spans="1:13" x14ac:dyDescent="0.25">
      <c r="A143" s="68">
        <v>142</v>
      </c>
      <c r="B143" s="45" t="s">
        <v>1154</v>
      </c>
      <c r="C143" s="66" t="s">
        <v>1693</v>
      </c>
      <c r="D143" s="45" t="s">
        <v>903</v>
      </c>
      <c r="E143" s="75" t="s">
        <v>96</v>
      </c>
      <c r="F143" s="45">
        <v>1</v>
      </c>
      <c r="G143" s="88">
        <v>1230</v>
      </c>
      <c r="H143" s="88">
        <v>1230</v>
      </c>
      <c r="I143" s="45">
        <v>1</v>
      </c>
      <c r="J143" s="90">
        <v>1230</v>
      </c>
      <c r="K143" s="90">
        <v>1230</v>
      </c>
      <c r="L143" s="64"/>
    </row>
    <row r="144" spans="1:13" x14ac:dyDescent="0.25">
      <c r="A144" s="68">
        <v>143</v>
      </c>
      <c r="B144" s="45" t="s">
        <v>1154</v>
      </c>
      <c r="C144" s="66" t="s">
        <v>1693</v>
      </c>
      <c r="D144" s="45" t="s">
        <v>903</v>
      </c>
      <c r="E144" s="75" t="s">
        <v>96</v>
      </c>
      <c r="F144" s="45">
        <v>1</v>
      </c>
      <c r="G144" s="88">
        <v>1230</v>
      </c>
      <c r="H144" s="88">
        <v>1230</v>
      </c>
      <c r="I144" s="45">
        <v>1</v>
      </c>
      <c r="J144" s="90">
        <v>1230</v>
      </c>
      <c r="K144" s="90">
        <v>1230</v>
      </c>
      <c r="L144" s="64"/>
    </row>
    <row r="145" spans="1:13" s="51" customFormat="1" x14ac:dyDescent="0.25">
      <c r="A145" s="68">
        <v>144</v>
      </c>
      <c r="B145" s="45" t="s">
        <v>1094</v>
      </c>
      <c r="C145" s="65" t="s">
        <v>1610</v>
      </c>
      <c r="D145" s="45" t="s">
        <v>904</v>
      </c>
      <c r="E145" s="75" t="s">
        <v>97</v>
      </c>
      <c r="F145" s="45">
        <v>1</v>
      </c>
      <c r="G145" s="88">
        <v>3410</v>
      </c>
      <c r="H145" s="88">
        <v>3410</v>
      </c>
      <c r="I145" s="45">
        <v>1</v>
      </c>
      <c r="J145" s="90">
        <v>3410</v>
      </c>
      <c r="K145" s="90">
        <v>3410</v>
      </c>
      <c r="L145" s="64"/>
      <c r="M145" s="219"/>
    </row>
    <row r="146" spans="1:13" s="51" customFormat="1" x14ac:dyDescent="0.25">
      <c r="A146" s="68">
        <v>145</v>
      </c>
      <c r="B146" s="45" t="s">
        <v>1095</v>
      </c>
      <c r="C146" s="65" t="s">
        <v>1638</v>
      </c>
      <c r="D146" s="45" t="s">
        <v>905</v>
      </c>
      <c r="E146" s="75" t="s">
        <v>98</v>
      </c>
      <c r="F146" s="45">
        <v>1</v>
      </c>
      <c r="G146" s="88">
        <v>3350</v>
      </c>
      <c r="H146" s="88">
        <v>3350</v>
      </c>
      <c r="I146" s="45">
        <v>1</v>
      </c>
      <c r="J146" s="90">
        <v>3350</v>
      </c>
      <c r="K146" s="90">
        <v>3350</v>
      </c>
      <c r="L146" s="250" t="s">
        <v>1839</v>
      </c>
      <c r="M146" s="219"/>
    </row>
    <row r="147" spans="1:13" x14ac:dyDescent="0.25">
      <c r="A147" s="68">
        <v>146</v>
      </c>
      <c r="B147" s="45" t="s">
        <v>1096</v>
      </c>
      <c r="C147" s="66" t="s">
        <v>1694</v>
      </c>
      <c r="D147" s="45" t="s">
        <v>906</v>
      </c>
      <c r="E147" s="75" t="s">
        <v>99</v>
      </c>
      <c r="F147" s="45">
        <v>1</v>
      </c>
      <c r="G147" s="88">
        <v>3480</v>
      </c>
      <c r="H147" s="88">
        <v>3480</v>
      </c>
      <c r="I147" s="45">
        <v>1</v>
      </c>
      <c r="J147" s="90">
        <v>3480</v>
      </c>
      <c r="K147" s="90">
        <v>3480</v>
      </c>
      <c r="L147" s="64"/>
    </row>
    <row r="148" spans="1:13" x14ac:dyDescent="0.25">
      <c r="A148" s="68">
        <v>147</v>
      </c>
      <c r="B148" s="45" t="s">
        <v>1155</v>
      </c>
      <c r="C148" s="70" t="s">
        <v>1695</v>
      </c>
      <c r="D148" s="45" t="s">
        <v>907</v>
      </c>
      <c r="E148" s="75" t="s">
        <v>100</v>
      </c>
      <c r="F148" s="45">
        <v>1</v>
      </c>
      <c r="G148" s="88">
        <v>2120</v>
      </c>
      <c r="H148" s="88">
        <v>2120</v>
      </c>
      <c r="I148" s="45">
        <v>1</v>
      </c>
      <c r="J148" s="92">
        <v>2120</v>
      </c>
      <c r="K148" s="90">
        <v>2120</v>
      </c>
      <c r="L148" s="64"/>
    </row>
    <row r="149" spans="1:13" x14ac:dyDescent="0.25">
      <c r="A149" s="68">
        <v>148</v>
      </c>
      <c r="B149" s="45" t="s">
        <v>1156</v>
      </c>
      <c r="C149" s="61" t="s">
        <v>1696</v>
      </c>
      <c r="D149" s="45" t="s">
        <v>908</v>
      </c>
      <c r="E149" s="75" t="s">
        <v>100</v>
      </c>
      <c r="F149" s="45">
        <v>1</v>
      </c>
      <c r="G149" s="88">
        <v>2160</v>
      </c>
      <c r="H149" s="88">
        <v>2160</v>
      </c>
      <c r="I149" s="45">
        <v>1</v>
      </c>
      <c r="J149" s="90">
        <v>2160</v>
      </c>
      <c r="K149" s="90">
        <v>2160</v>
      </c>
      <c r="L149" s="64"/>
    </row>
    <row r="150" spans="1:13" x14ac:dyDescent="0.25">
      <c r="A150" s="68">
        <v>149</v>
      </c>
      <c r="B150" s="45" t="s">
        <v>1097</v>
      </c>
      <c r="C150" s="61" t="s">
        <v>1697</v>
      </c>
      <c r="D150" s="45" t="s">
        <v>909</v>
      </c>
      <c r="E150" s="75" t="s">
        <v>101</v>
      </c>
      <c r="F150" s="45">
        <v>1</v>
      </c>
      <c r="G150" s="88">
        <v>1760</v>
      </c>
      <c r="H150" s="88">
        <v>1760</v>
      </c>
      <c r="I150" s="45">
        <v>1</v>
      </c>
      <c r="J150" s="90">
        <v>1760</v>
      </c>
      <c r="K150" s="90">
        <v>1760</v>
      </c>
      <c r="L150" s="64"/>
    </row>
    <row r="151" spans="1:13" x14ac:dyDescent="0.25">
      <c r="A151" s="68">
        <v>150</v>
      </c>
      <c r="B151" s="45" t="s">
        <v>1157</v>
      </c>
      <c r="C151" s="61" t="s">
        <v>1698</v>
      </c>
      <c r="D151" s="45" t="s">
        <v>910</v>
      </c>
      <c r="E151" s="75" t="s">
        <v>102</v>
      </c>
      <c r="F151" s="45">
        <v>1</v>
      </c>
      <c r="G151" s="88">
        <v>888</v>
      </c>
      <c r="H151" s="88">
        <v>888</v>
      </c>
      <c r="I151" s="45">
        <v>1</v>
      </c>
      <c r="J151" s="90">
        <v>888</v>
      </c>
      <c r="K151" s="90">
        <v>888</v>
      </c>
      <c r="L151" s="64"/>
    </row>
    <row r="152" spans="1:13" x14ac:dyDescent="0.25">
      <c r="A152" s="68">
        <v>151</v>
      </c>
      <c r="B152" s="45" t="s">
        <v>1157</v>
      </c>
      <c r="C152" s="61" t="s">
        <v>1698</v>
      </c>
      <c r="D152" s="45" t="s">
        <v>910</v>
      </c>
      <c r="E152" s="75" t="s">
        <v>102</v>
      </c>
      <c r="F152" s="45">
        <v>1</v>
      </c>
      <c r="G152" s="88">
        <v>888</v>
      </c>
      <c r="H152" s="88">
        <v>888</v>
      </c>
      <c r="I152" s="45">
        <v>1</v>
      </c>
      <c r="J152" s="90">
        <v>888</v>
      </c>
      <c r="K152" s="90">
        <v>888</v>
      </c>
      <c r="L152" s="64"/>
    </row>
    <row r="153" spans="1:13" x14ac:dyDescent="0.25">
      <c r="A153" s="68">
        <v>152</v>
      </c>
      <c r="B153" s="45" t="s">
        <v>1098</v>
      </c>
      <c r="C153" s="61" t="s">
        <v>1699</v>
      </c>
      <c r="D153" s="45" t="s">
        <v>911</v>
      </c>
      <c r="E153" s="75" t="s">
        <v>103</v>
      </c>
      <c r="F153" s="45">
        <v>2</v>
      </c>
      <c r="G153" s="88">
        <v>792</v>
      </c>
      <c r="H153" s="88">
        <v>1584</v>
      </c>
      <c r="I153" s="45">
        <v>2</v>
      </c>
      <c r="J153" s="90">
        <v>792</v>
      </c>
      <c r="K153" s="90">
        <v>1584</v>
      </c>
      <c r="L153" s="64"/>
    </row>
    <row r="154" spans="1:13" s="51" customFormat="1" x14ac:dyDescent="0.25">
      <c r="A154" s="68">
        <v>153</v>
      </c>
      <c r="B154" s="45" t="s">
        <v>1099</v>
      </c>
      <c r="C154" s="65" t="s">
        <v>1639</v>
      </c>
      <c r="D154" s="45" t="s">
        <v>912</v>
      </c>
      <c r="E154" s="75" t="s">
        <v>104</v>
      </c>
      <c r="F154" s="45">
        <v>1</v>
      </c>
      <c r="G154" s="88">
        <v>8440</v>
      </c>
      <c r="H154" s="88">
        <v>8440</v>
      </c>
      <c r="I154" s="45">
        <v>1</v>
      </c>
      <c r="J154" s="92">
        <v>8440</v>
      </c>
      <c r="K154" s="90">
        <v>8440</v>
      </c>
      <c r="L154" s="64"/>
      <c r="M154" s="219"/>
    </row>
    <row r="155" spans="1:13" x14ac:dyDescent="0.25">
      <c r="A155" s="68">
        <v>154</v>
      </c>
      <c r="B155" s="45" t="s">
        <v>1100</v>
      </c>
      <c r="C155" s="61" t="s">
        <v>1701</v>
      </c>
      <c r="D155" s="45" t="s">
        <v>1700</v>
      </c>
      <c r="E155" s="75" t="s">
        <v>105</v>
      </c>
      <c r="F155" s="45">
        <v>1</v>
      </c>
      <c r="G155" s="88">
        <v>40</v>
      </c>
      <c r="H155" s="88">
        <v>40</v>
      </c>
      <c r="I155" s="45">
        <v>1</v>
      </c>
      <c r="J155" s="90">
        <v>40</v>
      </c>
      <c r="K155" s="90">
        <v>40</v>
      </c>
      <c r="L155" s="64"/>
    </row>
    <row r="156" spans="1:13" x14ac:dyDescent="0.25">
      <c r="A156" s="68">
        <v>155</v>
      </c>
      <c r="B156" s="45" t="s">
        <v>1100</v>
      </c>
      <c r="C156" s="61" t="s">
        <v>1701</v>
      </c>
      <c r="D156" s="45" t="s">
        <v>913</v>
      </c>
      <c r="E156" s="75" t="s">
        <v>105</v>
      </c>
      <c r="F156" s="45">
        <v>1</v>
      </c>
      <c r="G156" s="88">
        <v>40</v>
      </c>
      <c r="H156" s="88">
        <v>40</v>
      </c>
      <c r="I156" s="45">
        <v>1</v>
      </c>
      <c r="J156" s="90">
        <v>40</v>
      </c>
      <c r="K156" s="90">
        <v>40</v>
      </c>
      <c r="L156" s="64"/>
    </row>
    <row r="157" spans="1:13" x14ac:dyDescent="0.25">
      <c r="A157" s="68">
        <v>156</v>
      </c>
      <c r="B157" s="45" t="s">
        <v>1100</v>
      </c>
      <c r="C157" s="61" t="s">
        <v>1701</v>
      </c>
      <c r="D157" s="45" t="s">
        <v>913</v>
      </c>
      <c r="E157" s="75" t="s">
        <v>105</v>
      </c>
      <c r="F157" s="45">
        <v>6</v>
      </c>
      <c r="G157" s="88">
        <v>40</v>
      </c>
      <c r="H157" s="88">
        <v>240</v>
      </c>
      <c r="I157" s="45">
        <v>6</v>
      </c>
      <c r="J157" s="90">
        <v>40</v>
      </c>
      <c r="K157" s="90">
        <v>240</v>
      </c>
      <c r="L157" s="64"/>
    </row>
    <row r="158" spans="1:13" x14ac:dyDescent="0.25">
      <c r="A158" s="68">
        <v>157</v>
      </c>
      <c r="B158" s="45" t="s">
        <v>1100</v>
      </c>
      <c r="C158" s="61" t="s">
        <v>1701</v>
      </c>
      <c r="D158" s="45" t="s">
        <v>913</v>
      </c>
      <c r="E158" s="75" t="s">
        <v>105</v>
      </c>
      <c r="F158" s="45">
        <v>1</v>
      </c>
      <c r="G158" s="88">
        <v>40</v>
      </c>
      <c r="H158" s="88">
        <v>40</v>
      </c>
      <c r="I158" s="45">
        <v>1</v>
      </c>
      <c r="J158" s="90">
        <v>40</v>
      </c>
      <c r="K158" s="90">
        <v>40</v>
      </c>
      <c r="L158" s="64"/>
    </row>
    <row r="159" spans="1:13" x14ac:dyDescent="0.25">
      <c r="A159" s="68">
        <v>158</v>
      </c>
      <c r="B159" s="45" t="s">
        <v>1100</v>
      </c>
      <c r="C159" s="61" t="s">
        <v>1701</v>
      </c>
      <c r="D159" s="45" t="s">
        <v>913</v>
      </c>
      <c r="E159" s="75" t="s">
        <v>105</v>
      </c>
      <c r="F159" s="45">
        <v>1</v>
      </c>
      <c r="G159" s="88">
        <v>40</v>
      </c>
      <c r="H159" s="88">
        <v>40</v>
      </c>
      <c r="I159" s="45">
        <v>1</v>
      </c>
      <c r="J159" s="90">
        <v>40</v>
      </c>
      <c r="K159" s="90">
        <v>40</v>
      </c>
      <c r="L159" s="64"/>
    </row>
    <row r="160" spans="1:13" x14ac:dyDescent="0.25">
      <c r="A160" s="68">
        <v>159</v>
      </c>
      <c r="B160" s="45" t="s">
        <v>1100</v>
      </c>
      <c r="C160" s="61" t="s">
        <v>1701</v>
      </c>
      <c r="D160" s="45" t="s">
        <v>913</v>
      </c>
      <c r="E160" s="75" t="s">
        <v>105</v>
      </c>
      <c r="F160" s="45">
        <v>1</v>
      </c>
      <c r="G160" s="88">
        <v>40</v>
      </c>
      <c r="H160" s="88">
        <v>40</v>
      </c>
      <c r="I160" s="45">
        <v>1</v>
      </c>
      <c r="J160" s="90">
        <v>40</v>
      </c>
      <c r="K160" s="90">
        <v>40</v>
      </c>
      <c r="L160" s="64"/>
    </row>
    <row r="161" spans="1:13" x14ac:dyDescent="0.25">
      <c r="A161" s="68">
        <v>160</v>
      </c>
      <c r="B161" s="45" t="s">
        <v>1101</v>
      </c>
      <c r="C161" s="61" t="s">
        <v>1562</v>
      </c>
      <c r="D161" s="45" t="s">
        <v>914</v>
      </c>
      <c r="E161" s="75" t="s">
        <v>106</v>
      </c>
      <c r="F161" s="45">
        <v>1</v>
      </c>
      <c r="G161" s="88">
        <v>784</v>
      </c>
      <c r="H161" s="88">
        <v>784</v>
      </c>
      <c r="I161" s="45">
        <v>1</v>
      </c>
      <c r="J161" s="90">
        <v>784</v>
      </c>
      <c r="K161" s="90">
        <v>784</v>
      </c>
      <c r="L161" s="64"/>
    </row>
    <row r="162" spans="1:13" x14ac:dyDescent="0.25">
      <c r="A162" s="68">
        <v>161</v>
      </c>
      <c r="B162" s="45" t="s">
        <v>1102</v>
      </c>
      <c r="C162" s="61" t="s">
        <v>1702</v>
      </c>
      <c r="D162" s="45" t="s">
        <v>915</v>
      </c>
      <c r="E162" s="75" t="s">
        <v>107</v>
      </c>
      <c r="F162" s="45">
        <v>1</v>
      </c>
      <c r="G162" s="88">
        <v>296</v>
      </c>
      <c r="H162" s="88">
        <v>296</v>
      </c>
      <c r="I162" s="45">
        <v>1</v>
      </c>
      <c r="J162" s="90">
        <v>296</v>
      </c>
      <c r="K162" s="90">
        <v>296</v>
      </c>
      <c r="L162" s="64"/>
    </row>
    <row r="163" spans="1:13" x14ac:dyDescent="0.25">
      <c r="A163" s="68">
        <v>162</v>
      </c>
      <c r="B163" s="45" t="s">
        <v>1102</v>
      </c>
      <c r="C163" s="61" t="s">
        <v>1702</v>
      </c>
      <c r="D163" s="45" t="s">
        <v>915</v>
      </c>
      <c r="E163" s="75" t="s">
        <v>107</v>
      </c>
      <c r="F163" s="45">
        <v>1</v>
      </c>
      <c r="G163" s="88">
        <v>296</v>
      </c>
      <c r="H163" s="88">
        <v>296</v>
      </c>
      <c r="I163" s="45">
        <v>1</v>
      </c>
      <c r="J163" s="90">
        <v>296</v>
      </c>
      <c r="K163" s="90">
        <v>296</v>
      </c>
      <c r="L163" s="64"/>
    </row>
    <row r="164" spans="1:13" x14ac:dyDescent="0.25">
      <c r="A164" s="68">
        <v>163</v>
      </c>
      <c r="B164" s="45" t="s">
        <v>1158</v>
      </c>
      <c r="C164" s="61" t="s">
        <v>1390</v>
      </c>
      <c r="D164" s="45" t="s">
        <v>916</v>
      </c>
      <c r="E164" s="75" t="s">
        <v>108</v>
      </c>
      <c r="F164" s="45">
        <v>1</v>
      </c>
      <c r="G164" s="88">
        <v>740</v>
      </c>
      <c r="H164" s="88">
        <v>740</v>
      </c>
      <c r="I164" s="45">
        <v>1</v>
      </c>
      <c r="J164" s="92">
        <v>740</v>
      </c>
      <c r="K164" s="90">
        <v>740</v>
      </c>
      <c r="L164" s="64"/>
    </row>
    <row r="165" spans="1:13" x14ac:dyDescent="0.25">
      <c r="A165" s="68">
        <v>164</v>
      </c>
      <c r="B165" s="45" t="s">
        <v>1103</v>
      </c>
      <c r="C165" s="251" t="s">
        <v>1703</v>
      </c>
      <c r="D165" s="45" t="s">
        <v>917</v>
      </c>
      <c r="E165" s="75" t="s">
        <v>109</v>
      </c>
      <c r="F165" s="45">
        <v>1</v>
      </c>
      <c r="G165" s="88">
        <v>576</v>
      </c>
      <c r="H165" s="88">
        <v>576</v>
      </c>
      <c r="I165" s="45">
        <v>1</v>
      </c>
      <c r="J165" s="90">
        <v>576</v>
      </c>
      <c r="K165" s="90">
        <v>576</v>
      </c>
      <c r="L165" s="64"/>
    </row>
    <row r="166" spans="1:13" x14ac:dyDescent="0.25">
      <c r="A166" s="68">
        <v>165</v>
      </c>
      <c r="B166" s="45" t="s">
        <v>1104</v>
      </c>
      <c r="C166" s="61" t="s">
        <v>1563</v>
      </c>
      <c r="D166" s="45" t="s">
        <v>918</v>
      </c>
      <c r="E166" s="75" t="s">
        <v>110</v>
      </c>
      <c r="F166" s="45">
        <v>1</v>
      </c>
      <c r="G166" s="88">
        <v>280</v>
      </c>
      <c r="H166" s="88">
        <v>280</v>
      </c>
      <c r="I166" s="45">
        <v>1</v>
      </c>
      <c r="J166" s="90">
        <v>280</v>
      </c>
      <c r="K166" s="90">
        <v>280</v>
      </c>
      <c r="L166" s="64"/>
    </row>
    <row r="167" spans="1:13" s="58" customFormat="1" x14ac:dyDescent="0.25">
      <c r="A167" s="71">
        <v>166</v>
      </c>
      <c r="B167" s="72" t="s">
        <v>1105</v>
      </c>
      <c r="C167" s="73" t="s">
        <v>1704</v>
      </c>
      <c r="D167" s="72" t="s">
        <v>919</v>
      </c>
      <c r="E167" s="85" t="s">
        <v>111</v>
      </c>
      <c r="F167" s="72">
        <v>1</v>
      </c>
      <c r="G167" s="89">
        <v>3460</v>
      </c>
      <c r="H167" s="89">
        <v>3460</v>
      </c>
      <c r="I167" s="72">
        <v>1</v>
      </c>
      <c r="J167" s="90">
        <v>3460</v>
      </c>
      <c r="K167" s="90">
        <v>3460</v>
      </c>
      <c r="L167" s="74"/>
      <c r="M167" s="220"/>
    </row>
    <row r="168" spans="1:13" s="51" customFormat="1" x14ac:dyDescent="0.25">
      <c r="A168" s="68">
        <v>167</v>
      </c>
      <c r="B168" s="45" t="s">
        <v>1106</v>
      </c>
      <c r="C168" s="65" t="s">
        <v>1615</v>
      </c>
      <c r="D168" s="45" t="s">
        <v>920</v>
      </c>
      <c r="E168" s="75" t="s">
        <v>112</v>
      </c>
      <c r="F168" s="45">
        <v>1</v>
      </c>
      <c r="G168" s="88">
        <v>2870</v>
      </c>
      <c r="H168" s="88">
        <v>2870</v>
      </c>
      <c r="I168" s="45">
        <v>1</v>
      </c>
      <c r="J168" s="90">
        <v>2870</v>
      </c>
      <c r="K168" s="90">
        <v>2870</v>
      </c>
      <c r="L168" s="64"/>
      <c r="M168" s="219"/>
    </row>
    <row r="169" spans="1:13" x14ac:dyDescent="0.25">
      <c r="A169" s="68">
        <v>168</v>
      </c>
      <c r="B169" s="45" t="s">
        <v>1107</v>
      </c>
      <c r="C169" s="66" t="s">
        <v>1705</v>
      </c>
      <c r="D169" s="45" t="s">
        <v>921</v>
      </c>
      <c r="E169" s="75" t="s">
        <v>113</v>
      </c>
      <c r="F169" s="45">
        <v>1</v>
      </c>
      <c r="G169" s="88">
        <v>2550</v>
      </c>
      <c r="H169" s="88">
        <v>2550</v>
      </c>
      <c r="I169" s="45">
        <v>1</v>
      </c>
      <c r="J169" s="90">
        <v>2550</v>
      </c>
      <c r="K169" s="90">
        <v>2550</v>
      </c>
      <c r="L169" s="64"/>
    </row>
    <row r="170" spans="1:13" x14ac:dyDescent="0.25">
      <c r="A170" s="68">
        <v>169</v>
      </c>
      <c r="B170" s="45" t="s">
        <v>1159</v>
      </c>
      <c r="C170" s="75" t="s">
        <v>1564</v>
      </c>
      <c r="D170" s="45" t="s">
        <v>922</v>
      </c>
      <c r="E170" s="75" t="s">
        <v>114</v>
      </c>
      <c r="F170" s="45">
        <v>1</v>
      </c>
      <c r="G170" s="88">
        <v>1936</v>
      </c>
      <c r="H170" s="88">
        <v>1936</v>
      </c>
      <c r="I170" s="45">
        <v>1</v>
      </c>
      <c r="J170" s="92">
        <v>1936</v>
      </c>
      <c r="K170" s="90">
        <v>1936</v>
      </c>
      <c r="L170" s="64"/>
    </row>
    <row r="171" spans="1:13" x14ac:dyDescent="0.25">
      <c r="A171" s="68">
        <v>170</v>
      </c>
      <c r="B171" s="45" t="s">
        <v>1160</v>
      </c>
      <c r="C171" s="75" t="s">
        <v>1564</v>
      </c>
      <c r="D171" s="45" t="s">
        <v>923</v>
      </c>
      <c r="E171" s="75" t="s">
        <v>115</v>
      </c>
      <c r="F171" s="45">
        <v>1</v>
      </c>
      <c r="G171" s="88">
        <v>3208</v>
      </c>
      <c r="H171" s="88">
        <v>3208</v>
      </c>
      <c r="I171" s="45">
        <v>1</v>
      </c>
      <c r="J171" s="92">
        <v>3208</v>
      </c>
      <c r="K171" s="90">
        <v>3208</v>
      </c>
      <c r="L171" s="64"/>
    </row>
    <row r="172" spans="1:13" x14ac:dyDescent="0.25">
      <c r="A172" s="68">
        <v>171</v>
      </c>
      <c r="B172" s="45" t="s">
        <v>1161</v>
      </c>
      <c r="C172" s="66" t="s">
        <v>1728</v>
      </c>
      <c r="D172" s="45" t="s">
        <v>1706</v>
      </c>
      <c r="E172" s="75" t="s">
        <v>116</v>
      </c>
      <c r="F172" s="45">
        <v>1</v>
      </c>
      <c r="G172" s="88">
        <v>24740</v>
      </c>
      <c r="H172" s="88">
        <v>24740</v>
      </c>
      <c r="I172" s="45">
        <v>1</v>
      </c>
      <c r="J172" s="94">
        <v>24740</v>
      </c>
      <c r="K172" s="90">
        <v>24740</v>
      </c>
      <c r="L172" s="64"/>
    </row>
    <row r="173" spans="1:13" s="51" customFormat="1" x14ac:dyDescent="0.25">
      <c r="A173" s="68">
        <v>172</v>
      </c>
      <c r="B173" s="45" t="s">
        <v>1162</v>
      </c>
      <c r="C173" s="65" t="s">
        <v>1640</v>
      </c>
      <c r="D173" s="45" t="s">
        <v>924</v>
      </c>
      <c r="E173" s="75" t="s">
        <v>117</v>
      </c>
      <c r="F173" s="45">
        <v>1</v>
      </c>
      <c r="G173" s="88">
        <v>10480</v>
      </c>
      <c r="H173" s="88">
        <v>10480</v>
      </c>
      <c r="I173" s="45">
        <v>1</v>
      </c>
      <c r="J173" s="90">
        <v>10480</v>
      </c>
      <c r="K173" s="90">
        <v>10480</v>
      </c>
      <c r="L173" s="64"/>
      <c r="M173" s="219"/>
    </row>
    <row r="174" spans="1:13" x14ac:dyDescent="0.25">
      <c r="A174" s="68">
        <v>173</v>
      </c>
      <c r="B174" s="45" t="s">
        <v>1108</v>
      </c>
      <c r="C174" s="252" t="s">
        <v>1729</v>
      </c>
      <c r="D174" s="45" t="s">
        <v>925</v>
      </c>
      <c r="E174" s="75" t="s">
        <v>118</v>
      </c>
      <c r="F174" s="45">
        <v>1</v>
      </c>
      <c r="G174" s="88">
        <v>5070</v>
      </c>
      <c r="H174" s="88">
        <v>5070</v>
      </c>
      <c r="I174" s="45">
        <v>1</v>
      </c>
      <c r="J174" s="94">
        <v>5060</v>
      </c>
      <c r="K174" s="90">
        <v>5060</v>
      </c>
      <c r="L174" s="64"/>
    </row>
    <row r="175" spans="1:13" s="51" customFormat="1" x14ac:dyDescent="0.25">
      <c r="A175" s="68">
        <v>174</v>
      </c>
      <c r="B175" s="45" t="s">
        <v>1109</v>
      </c>
      <c r="C175" s="65" t="s">
        <v>1618</v>
      </c>
      <c r="D175" s="45" t="s">
        <v>926</v>
      </c>
      <c r="E175" s="75" t="s">
        <v>119</v>
      </c>
      <c r="F175" s="45">
        <v>1</v>
      </c>
      <c r="G175" s="88">
        <v>2910</v>
      </c>
      <c r="H175" s="88">
        <v>2910</v>
      </c>
      <c r="I175" s="45">
        <v>1</v>
      </c>
      <c r="J175" s="90">
        <v>2910</v>
      </c>
      <c r="K175" s="90">
        <v>2910</v>
      </c>
      <c r="L175" s="64"/>
      <c r="M175" s="219"/>
    </row>
    <row r="176" spans="1:13" s="51" customFormat="1" x14ac:dyDescent="0.25">
      <c r="A176" s="68">
        <v>175</v>
      </c>
      <c r="B176" s="45" t="s">
        <v>1109</v>
      </c>
      <c r="C176" s="65" t="s">
        <v>1618</v>
      </c>
      <c r="D176" s="45" t="s">
        <v>926</v>
      </c>
      <c r="E176" s="75" t="s">
        <v>119</v>
      </c>
      <c r="F176" s="45">
        <v>1</v>
      </c>
      <c r="G176" s="88">
        <v>2910</v>
      </c>
      <c r="H176" s="88">
        <v>2910</v>
      </c>
      <c r="I176" s="45">
        <v>1</v>
      </c>
      <c r="J176" s="90">
        <v>2910</v>
      </c>
      <c r="K176" s="90">
        <v>2910</v>
      </c>
      <c r="L176" s="64"/>
      <c r="M176" s="219"/>
    </row>
    <row r="177" spans="1:13" x14ac:dyDescent="0.25">
      <c r="A177" s="68">
        <v>176</v>
      </c>
      <c r="B177" s="45" t="s">
        <v>1110</v>
      </c>
      <c r="C177" s="66" t="s">
        <v>1707</v>
      </c>
      <c r="D177" s="45" t="s">
        <v>927</v>
      </c>
      <c r="E177" s="75" t="s">
        <v>120</v>
      </c>
      <c r="F177" s="45">
        <v>1</v>
      </c>
      <c r="G177" s="88">
        <v>7800</v>
      </c>
      <c r="H177" s="88">
        <v>7800</v>
      </c>
      <c r="I177" s="45">
        <v>1</v>
      </c>
      <c r="J177" s="90">
        <v>7800</v>
      </c>
      <c r="K177" s="90">
        <v>7800</v>
      </c>
      <c r="L177" s="64"/>
    </row>
    <row r="178" spans="1:13" s="51" customFormat="1" x14ac:dyDescent="0.25">
      <c r="A178" s="68">
        <v>178</v>
      </c>
      <c r="B178" s="45" t="s">
        <v>1163</v>
      </c>
      <c r="C178" s="65" t="s">
        <v>1641</v>
      </c>
      <c r="D178" s="45" t="s">
        <v>928</v>
      </c>
      <c r="E178" s="75" t="s">
        <v>121</v>
      </c>
      <c r="F178" s="45">
        <v>1</v>
      </c>
      <c r="G178" s="88">
        <v>12400</v>
      </c>
      <c r="H178" s="88">
        <v>12400</v>
      </c>
      <c r="I178" s="45">
        <v>1</v>
      </c>
      <c r="J178" s="90">
        <v>12400</v>
      </c>
      <c r="K178" s="90">
        <v>12400</v>
      </c>
      <c r="L178" s="64"/>
      <c r="M178" s="219"/>
    </row>
    <row r="179" spans="1:13" s="51" customFormat="1" x14ac:dyDescent="0.25">
      <c r="A179" s="68">
        <v>179</v>
      </c>
      <c r="B179" s="45" t="s">
        <v>1111</v>
      </c>
      <c r="C179" s="65" t="s">
        <v>1642</v>
      </c>
      <c r="D179" s="45" t="s">
        <v>929</v>
      </c>
      <c r="E179" s="75" t="s">
        <v>122</v>
      </c>
      <c r="F179" s="45">
        <v>1</v>
      </c>
      <c r="G179" s="88">
        <v>4360</v>
      </c>
      <c r="H179" s="88">
        <v>4360</v>
      </c>
      <c r="I179" s="45">
        <v>1</v>
      </c>
      <c r="J179" s="90">
        <v>4360</v>
      </c>
      <c r="K179" s="90">
        <v>4360</v>
      </c>
      <c r="L179" s="64"/>
      <c r="M179" s="219"/>
    </row>
    <row r="180" spans="1:13" x14ac:dyDescent="0.25">
      <c r="A180" s="68">
        <v>180</v>
      </c>
      <c r="B180" s="45" t="s">
        <v>1112</v>
      </c>
      <c r="C180" s="66" t="s">
        <v>1708</v>
      </c>
      <c r="D180" s="45" t="s">
        <v>930</v>
      </c>
      <c r="E180" s="75" t="s">
        <v>123</v>
      </c>
      <c r="F180" s="45">
        <v>1</v>
      </c>
      <c r="G180" s="88">
        <v>2168</v>
      </c>
      <c r="H180" s="88">
        <v>2168</v>
      </c>
      <c r="I180" s="45">
        <v>1</v>
      </c>
      <c r="J180" s="90">
        <v>2168</v>
      </c>
      <c r="K180" s="90">
        <v>2168</v>
      </c>
      <c r="L180" s="64"/>
    </row>
    <row r="181" spans="1:13" x14ac:dyDescent="0.25">
      <c r="A181" s="68">
        <v>181</v>
      </c>
      <c r="B181" s="45" t="s">
        <v>1112</v>
      </c>
      <c r="C181" s="66" t="s">
        <v>1708</v>
      </c>
      <c r="D181" s="45" t="s">
        <v>930</v>
      </c>
      <c r="E181" s="75" t="s">
        <v>123</v>
      </c>
      <c r="F181" s="45">
        <v>1</v>
      </c>
      <c r="G181" s="88">
        <v>2168</v>
      </c>
      <c r="H181" s="88">
        <v>2168</v>
      </c>
      <c r="I181" s="45">
        <v>1</v>
      </c>
      <c r="J181" s="90">
        <v>2168</v>
      </c>
      <c r="K181" s="90">
        <v>2168</v>
      </c>
      <c r="L181" s="64"/>
    </row>
    <row r="182" spans="1:13" s="51" customFormat="1" x14ac:dyDescent="0.25">
      <c r="A182" s="68">
        <v>182</v>
      </c>
      <c r="B182" s="45" t="s">
        <v>1164</v>
      </c>
      <c r="C182" s="65" t="s">
        <v>1643</v>
      </c>
      <c r="D182" s="45" t="s">
        <v>931</v>
      </c>
      <c r="E182" s="75"/>
      <c r="F182" s="45">
        <v>1</v>
      </c>
      <c r="G182" s="88">
        <v>7280</v>
      </c>
      <c r="H182" s="88">
        <v>7280</v>
      </c>
      <c r="I182" s="45">
        <v>1</v>
      </c>
      <c r="J182" s="90">
        <v>7280</v>
      </c>
      <c r="K182" s="90">
        <v>7280</v>
      </c>
      <c r="L182" s="64"/>
      <c r="M182" s="219"/>
    </row>
    <row r="183" spans="1:13" s="58" customFormat="1" x14ac:dyDescent="0.25">
      <c r="A183" s="71">
        <v>183</v>
      </c>
      <c r="B183" s="72" t="s">
        <v>1165</v>
      </c>
      <c r="C183" s="73" t="s">
        <v>1709</v>
      </c>
      <c r="D183" s="72" t="s">
        <v>932</v>
      </c>
      <c r="E183" s="85" t="s">
        <v>124</v>
      </c>
      <c r="F183" s="72">
        <v>1</v>
      </c>
      <c r="G183" s="89">
        <v>16020</v>
      </c>
      <c r="H183" s="89">
        <v>16020</v>
      </c>
      <c r="I183" s="72">
        <v>1</v>
      </c>
      <c r="J183" s="90">
        <v>16020</v>
      </c>
      <c r="K183" s="90">
        <v>16020</v>
      </c>
      <c r="L183" s="74"/>
      <c r="M183" s="220"/>
    </row>
    <row r="184" spans="1:13" x14ac:dyDescent="0.25">
      <c r="A184" s="68">
        <v>184</v>
      </c>
      <c r="B184" s="45" t="s">
        <v>1113</v>
      </c>
      <c r="C184" s="66" t="s">
        <v>1710</v>
      </c>
      <c r="D184" s="45" t="s">
        <v>933</v>
      </c>
      <c r="E184" s="75" t="s">
        <v>125</v>
      </c>
      <c r="F184" s="45">
        <v>1</v>
      </c>
      <c r="G184" s="88">
        <v>11928</v>
      </c>
      <c r="H184" s="88">
        <v>11928</v>
      </c>
      <c r="I184" s="45">
        <v>1</v>
      </c>
      <c r="J184" s="92">
        <v>11928</v>
      </c>
      <c r="K184" s="90">
        <v>11928</v>
      </c>
      <c r="L184" s="64"/>
    </row>
    <row r="185" spans="1:13" x14ac:dyDescent="0.25">
      <c r="A185" s="68">
        <v>185</v>
      </c>
      <c r="B185" s="45" t="s">
        <v>1114</v>
      </c>
      <c r="C185" s="66" t="s">
        <v>1730</v>
      </c>
      <c r="D185" s="45" t="s">
        <v>934</v>
      </c>
      <c r="E185" s="75"/>
      <c r="F185" s="45">
        <v>1</v>
      </c>
      <c r="G185" s="88">
        <v>681</v>
      </c>
      <c r="H185" s="88">
        <v>681</v>
      </c>
      <c r="I185" s="45">
        <v>1</v>
      </c>
      <c r="J185" s="94">
        <v>681</v>
      </c>
      <c r="K185" s="90">
        <v>681</v>
      </c>
      <c r="L185" s="64"/>
    </row>
    <row r="186" spans="1:13" x14ac:dyDescent="0.25">
      <c r="A186" s="68">
        <v>186</v>
      </c>
      <c r="B186" s="45" t="s">
        <v>1115</v>
      </c>
      <c r="C186" s="66" t="s">
        <v>1565</v>
      </c>
      <c r="D186" s="45" t="s">
        <v>935</v>
      </c>
      <c r="E186" s="75" t="s">
        <v>126</v>
      </c>
      <c r="F186" s="45">
        <v>1</v>
      </c>
      <c r="G186" s="88">
        <v>4650</v>
      </c>
      <c r="H186" s="88">
        <v>4650</v>
      </c>
      <c r="I186" s="45">
        <v>1</v>
      </c>
      <c r="J186" s="90">
        <v>4650</v>
      </c>
      <c r="K186" s="90">
        <v>4650</v>
      </c>
      <c r="L186" s="64"/>
    </row>
    <row r="187" spans="1:13" x14ac:dyDescent="0.25">
      <c r="A187" s="68">
        <v>187</v>
      </c>
      <c r="B187" s="45" t="s">
        <v>1116</v>
      </c>
      <c r="C187" s="75" t="s">
        <v>1711</v>
      </c>
      <c r="D187" s="45" t="s">
        <v>936</v>
      </c>
      <c r="E187" s="75" t="s">
        <v>127</v>
      </c>
      <c r="F187" s="45">
        <v>1</v>
      </c>
      <c r="G187" s="88">
        <v>7880</v>
      </c>
      <c r="H187" s="88">
        <v>7880</v>
      </c>
      <c r="I187" s="45">
        <v>1</v>
      </c>
      <c r="J187" s="90">
        <v>7880</v>
      </c>
      <c r="K187" s="90">
        <v>7880</v>
      </c>
      <c r="L187" s="64"/>
    </row>
    <row r="188" spans="1:13" x14ac:dyDescent="0.25">
      <c r="A188" s="68">
        <v>188</v>
      </c>
      <c r="B188" s="45" t="s">
        <v>1117</v>
      </c>
      <c r="C188" s="66" t="s">
        <v>1712</v>
      </c>
      <c r="D188" s="45" t="s">
        <v>937</v>
      </c>
      <c r="E188" s="75" t="s">
        <v>128</v>
      </c>
      <c r="F188" s="45">
        <v>1</v>
      </c>
      <c r="G188" s="88">
        <v>16750</v>
      </c>
      <c r="H188" s="88">
        <v>16750</v>
      </c>
      <c r="I188" s="45">
        <v>1</v>
      </c>
      <c r="J188" s="93">
        <v>15020</v>
      </c>
      <c r="K188" s="90">
        <v>15020</v>
      </c>
      <c r="L188" s="64"/>
    </row>
    <row r="189" spans="1:13" x14ac:dyDescent="0.25">
      <c r="A189" s="68">
        <v>189</v>
      </c>
      <c r="B189" s="45" t="s">
        <v>1166</v>
      </c>
      <c r="C189" s="66" t="s">
        <v>1713</v>
      </c>
      <c r="D189" s="45" t="s">
        <v>938</v>
      </c>
      <c r="E189" s="75" t="s">
        <v>129</v>
      </c>
      <c r="F189" s="45">
        <v>1</v>
      </c>
      <c r="G189" s="88">
        <v>6160</v>
      </c>
      <c r="H189" s="88">
        <v>6160</v>
      </c>
      <c r="I189" s="45">
        <v>1</v>
      </c>
      <c r="J189" s="90">
        <v>6160</v>
      </c>
      <c r="K189" s="90">
        <v>6160</v>
      </c>
      <c r="L189" s="64"/>
    </row>
    <row r="190" spans="1:13" x14ac:dyDescent="0.25">
      <c r="A190" s="68">
        <v>190</v>
      </c>
      <c r="B190" s="45" t="s">
        <v>1167</v>
      </c>
      <c r="C190" s="69" t="s">
        <v>1714</v>
      </c>
      <c r="D190" s="45" t="s">
        <v>939</v>
      </c>
      <c r="E190" s="75"/>
      <c r="F190" s="45">
        <v>1</v>
      </c>
      <c r="G190" s="88">
        <v>1990</v>
      </c>
      <c r="H190" s="88">
        <v>1990</v>
      </c>
      <c r="I190" s="45">
        <v>1</v>
      </c>
      <c r="J190" s="93">
        <v>1592</v>
      </c>
      <c r="K190" s="90">
        <v>1592</v>
      </c>
      <c r="L190" s="64"/>
    </row>
    <row r="191" spans="1:13" x14ac:dyDescent="0.25">
      <c r="A191" s="68">
        <v>191</v>
      </c>
      <c r="B191" s="45" t="s">
        <v>1168</v>
      </c>
      <c r="C191" s="61" t="s">
        <v>1715</v>
      </c>
      <c r="D191" s="45" t="s">
        <v>940</v>
      </c>
      <c r="E191" s="75"/>
      <c r="F191" s="45">
        <v>1</v>
      </c>
      <c r="G191" s="88">
        <v>14632</v>
      </c>
      <c r="H191" s="88">
        <v>14632</v>
      </c>
      <c r="I191" s="45">
        <v>1</v>
      </c>
      <c r="J191" s="90">
        <v>14632</v>
      </c>
      <c r="K191" s="90">
        <v>14632</v>
      </c>
      <c r="L191" s="64"/>
    </row>
    <row r="192" spans="1:13" x14ac:dyDescent="0.25">
      <c r="A192" s="68">
        <v>193</v>
      </c>
      <c r="B192" s="45" t="s">
        <v>1118</v>
      </c>
      <c r="C192" s="75" t="s">
        <v>1716</v>
      </c>
      <c r="D192" s="45" t="s">
        <v>941</v>
      </c>
      <c r="E192" s="75" t="s">
        <v>130</v>
      </c>
      <c r="F192" s="45">
        <v>1</v>
      </c>
      <c r="G192" s="88">
        <v>1880</v>
      </c>
      <c r="H192" s="88">
        <v>1880</v>
      </c>
      <c r="I192" s="45">
        <v>1</v>
      </c>
      <c r="J192" s="92">
        <v>1880</v>
      </c>
      <c r="K192" s="90">
        <v>1880</v>
      </c>
      <c r="L192" s="64"/>
    </row>
    <row r="193" spans="1:13" x14ac:dyDescent="0.25">
      <c r="A193" s="68">
        <v>194</v>
      </c>
      <c r="B193" s="45" t="s">
        <v>1118</v>
      </c>
      <c r="C193" s="75" t="s">
        <v>1716</v>
      </c>
      <c r="D193" s="45" t="s">
        <v>941</v>
      </c>
      <c r="E193" s="75" t="s">
        <v>130</v>
      </c>
      <c r="F193" s="45">
        <v>1</v>
      </c>
      <c r="G193" s="88">
        <v>1880</v>
      </c>
      <c r="H193" s="88">
        <v>1880</v>
      </c>
      <c r="I193" s="45">
        <v>1</v>
      </c>
      <c r="J193" s="92">
        <v>1880</v>
      </c>
      <c r="K193" s="90">
        <v>1880</v>
      </c>
      <c r="L193" s="64"/>
    </row>
    <row r="194" spans="1:13" s="51" customFormat="1" x14ac:dyDescent="0.25">
      <c r="A194" s="68">
        <v>195</v>
      </c>
      <c r="B194" s="45" t="s">
        <v>1169</v>
      </c>
      <c r="C194" s="65" t="s">
        <v>1644</v>
      </c>
      <c r="D194" s="45" t="s">
        <v>942</v>
      </c>
      <c r="E194" s="75" t="s">
        <v>131</v>
      </c>
      <c r="F194" s="45">
        <v>1</v>
      </c>
      <c r="G194" s="88">
        <v>25780</v>
      </c>
      <c r="H194" s="88">
        <v>25780</v>
      </c>
      <c r="I194" s="45">
        <v>1</v>
      </c>
      <c r="J194" s="90">
        <v>25780</v>
      </c>
      <c r="K194" s="90">
        <v>25780</v>
      </c>
      <c r="L194" s="64"/>
      <c r="M194" s="219"/>
    </row>
    <row r="195" spans="1:13" x14ac:dyDescent="0.25">
      <c r="A195" s="68">
        <v>196</v>
      </c>
      <c r="B195" s="45" t="s">
        <v>1170</v>
      </c>
      <c r="C195" s="61" t="s">
        <v>1717</v>
      </c>
      <c r="D195" s="45" t="s">
        <v>943</v>
      </c>
      <c r="E195" s="75" t="s">
        <v>132</v>
      </c>
      <c r="F195" s="45">
        <v>1</v>
      </c>
      <c r="G195" s="88">
        <v>5032</v>
      </c>
      <c r="H195" s="88">
        <v>5032</v>
      </c>
      <c r="I195" s="45">
        <v>1</v>
      </c>
      <c r="J195" s="90">
        <v>5032</v>
      </c>
      <c r="K195" s="90">
        <v>5032</v>
      </c>
      <c r="L195" s="64"/>
    </row>
    <row r="196" spans="1:13" x14ac:dyDescent="0.25">
      <c r="A196" s="68">
        <v>197</v>
      </c>
      <c r="B196" s="45" t="s">
        <v>1171</v>
      </c>
      <c r="C196" s="61" t="s">
        <v>1718</v>
      </c>
      <c r="D196" s="45" t="s">
        <v>944</v>
      </c>
      <c r="E196" s="75" t="s">
        <v>133</v>
      </c>
      <c r="F196" s="45">
        <v>1</v>
      </c>
      <c r="G196" s="88">
        <v>6992</v>
      </c>
      <c r="H196" s="88">
        <v>6992</v>
      </c>
      <c r="I196" s="45">
        <v>1</v>
      </c>
      <c r="J196" s="90">
        <v>6992</v>
      </c>
      <c r="K196" s="90">
        <v>6992</v>
      </c>
      <c r="L196" s="64"/>
    </row>
    <row r="197" spans="1:13" x14ac:dyDescent="0.25">
      <c r="A197" s="68">
        <v>198</v>
      </c>
      <c r="B197" s="45" t="s">
        <v>1119</v>
      </c>
      <c r="C197" s="66" t="s">
        <v>1719</v>
      </c>
      <c r="D197" s="45" t="s">
        <v>945</v>
      </c>
      <c r="E197" s="75" t="s">
        <v>134</v>
      </c>
      <c r="F197" s="45">
        <v>1</v>
      </c>
      <c r="G197" s="88">
        <v>2490</v>
      </c>
      <c r="H197" s="88">
        <v>2490</v>
      </c>
      <c r="I197" s="45">
        <v>1</v>
      </c>
      <c r="J197" s="90">
        <v>2490</v>
      </c>
      <c r="K197" s="90">
        <v>2490</v>
      </c>
      <c r="L197" s="64"/>
    </row>
    <row r="198" spans="1:13" s="51" customFormat="1" x14ac:dyDescent="0.25">
      <c r="A198" s="68">
        <v>199</v>
      </c>
      <c r="B198" s="45" t="s">
        <v>1172</v>
      </c>
      <c r="C198" s="65" t="s">
        <v>1645</v>
      </c>
      <c r="D198" s="45" t="s">
        <v>1814</v>
      </c>
      <c r="E198" s="75" t="s">
        <v>135</v>
      </c>
      <c r="F198" s="45">
        <v>1</v>
      </c>
      <c r="G198" s="88">
        <v>6470</v>
      </c>
      <c r="H198" s="88">
        <v>6470</v>
      </c>
      <c r="I198" s="45">
        <v>1</v>
      </c>
      <c r="J198" s="92">
        <v>6470</v>
      </c>
      <c r="K198" s="90">
        <v>6470</v>
      </c>
      <c r="L198" s="64"/>
      <c r="M198" s="219"/>
    </row>
    <row r="199" spans="1:13" s="51" customFormat="1" x14ac:dyDescent="0.25">
      <c r="A199" s="68">
        <v>200</v>
      </c>
      <c r="B199" s="45" t="s">
        <v>136</v>
      </c>
      <c r="C199" s="65" t="s">
        <v>1427</v>
      </c>
      <c r="D199" s="45" t="s">
        <v>946</v>
      </c>
      <c r="E199" s="75" t="s">
        <v>137</v>
      </c>
      <c r="F199" s="45">
        <v>1</v>
      </c>
      <c r="G199" s="88">
        <v>4930</v>
      </c>
      <c r="H199" s="88">
        <v>4930</v>
      </c>
      <c r="I199" s="45">
        <v>1</v>
      </c>
      <c r="J199" s="90">
        <v>4930</v>
      </c>
      <c r="K199" s="90">
        <v>4930</v>
      </c>
      <c r="L199" s="64"/>
      <c r="M199" s="219"/>
    </row>
    <row r="200" spans="1:13" x14ac:dyDescent="0.25">
      <c r="A200" s="68">
        <v>201</v>
      </c>
      <c r="B200" s="45" t="s">
        <v>1120</v>
      </c>
      <c r="C200" s="61" t="s">
        <v>1720</v>
      </c>
      <c r="D200" s="45" t="s">
        <v>947</v>
      </c>
      <c r="E200" s="75" t="s">
        <v>138</v>
      </c>
      <c r="F200" s="45">
        <v>1</v>
      </c>
      <c r="G200" s="88">
        <v>200</v>
      </c>
      <c r="H200" s="88">
        <v>200</v>
      </c>
      <c r="I200" s="45">
        <v>1</v>
      </c>
      <c r="J200" s="90">
        <v>200</v>
      </c>
      <c r="K200" s="90">
        <v>200</v>
      </c>
      <c r="L200" s="64"/>
    </row>
    <row r="201" spans="1:13" x14ac:dyDescent="0.25">
      <c r="A201" s="68">
        <v>202</v>
      </c>
      <c r="B201" s="45" t="s">
        <v>1121</v>
      </c>
      <c r="C201" s="61" t="s">
        <v>1721</v>
      </c>
      <c r="D201" s="45" t="s">
        <v>948</v>
      </c>
      <c r="E201" s="75" t="s">
        <v>139</v>
      </c>
      <c r="F201" s="45">
        <v>1</v>
      </c>
      <c r="G201" s="88">
        <v>768</v>
      </c>
      <c r="H201" s="88">
        <v>768</v>
      </c>
      <c r="I201" s="45">
        <v>1</v>
      </c>
      <c r="J201" s="90">
        <v>768</v>
      </c>
      <c r="K201" s="90">
        <v>768</v>
      </c>
      <c r="L201" s="64"/>
    </row>
    <row r="202" spans="1:13" s="51" customFormat="1" x14ac:dyDescent="0.25">
      <c r="A202" s="68">
        <v>203</v>
      </c>
      <c r="B202" s="45" t="s">
        <v>1122</v>
      </c>
      <c r="C202" s="65" t="s">
        <v>1572</v>
      </c>
      <c r="D202" s="45" t="s">
        <v>949</v>
      </c>
      <c r="E202" s="75"/>
      <c r="F202" s="45">
        <v>2</v>
      </c>
      <c r="G202" s="88">
        <v>3500</v>
      </c>
      <c r="H202" s="88">
        <v>7000</v>
      </c>
      <c r="I202" s="45">
        <v>2</v>
      </c>
      <c r="J202" s="92">
        <v>3500</v>
      </c>
      <c r="K202" s="90">
        <v>7000</v>
      </c>
      <c r="L202" s="64"/>
      <c r="M202" s="219"/>
    </row>
    <row r="203" spans="1:13" x14ac:dyDescent="0.25">
      <c r="A203" s="68">
        <v>204</v>
      </c>
      <c r="B203" s="45" t="s">
        <v>1123</v>
      </c>
      <c r="C203" s="66" t="s">
        <v>1428</v>
      </c>
      <c r="D203" s="45" t="s">
        <v>950</v>
      </c>
      <c r="E203" s="75"/>
      <c r="F203" s="45">
        <v>1</v>
      </c>
      <c r="G203" s="88">
        <v>1120</v>
      </c>
      <c r="H203" s="88">
        <v>1120</v>
      </c>
      <c r="I203" s="45">
        <v>1</v>
      </c>
      <c r="J203" s="90">
        <v>1120</v>
      </c>
      <c r="K203" s="90">
        <v>1120</v>
      </c>
      <c r="L203" s="64"/>
    </row>
    <row r="204" spans="1:13" x14ac:dyDescent="0.25">
      <c r="A204" s="68">
        <v>205</v>
      </c>
      <c r="B204" s="45" t="s">
        <v>1124</v>
      </c>
      <c r="C204" s="66" t="s">
        <v>1722</v>
      </c>
      <c r="D204" s="45" t="s">
        <v>951</v>
      </c>
      <c r="E204" s="75" t="s">
        <v>140</v>
      </c>
      <c r="F204" s="45">
        <v>1</v>
      </c>
      <c r="G204" s="88">
        <v>4000</v>
      </c>
      <c r="H204" s="88">
        <v>4000</v>
      </c>
      <c r="I204" s="45">
        <v>1</v>
      </c>
      <c r="J204" s="92">
        <v>4000</v>
      </c>
      <c r="K204" s="90">
        <v>4000</v>
      </c>
      <c r="L204" s="64"/>
    </row>
    <row r="205" spans="1:13" s="51" customFormat="1" x14ac:dyDescent="0.25">
      <c r="A205" s="68">
        <v>206</v>
      </c>
      <c r="B205" s="45" t="s">
        <v>1173</v>
      </c>
      <c r="C205" s="65" t="s">
        <v>1646</v>
      </c>
      <c r="D205" s="45" t="s">
        <v>952</v>
      </c>
      <c r="E205" s="75" t="s">
        <v>10</v>
      </c>
      <c r="F205" s="45">
        <v>1</v>
      </c>
      <c r="G205" s="88">
        <v>3480</v>
      </c>
      <c r="H205" s="88">
        <v>3480</v>
      </c>
      <c r="I205" s="45">
        <v>1</v>
      </c>
      <c r="J205" s="90">
        <v>3480</v>
      </c>
      <c r="K205" s="90">
        <v>3480</v>
      </c>
      <c r="L205" s="64"/>
      <c r="M205" s="219"/>
    </row>
    <row r="206" spans="1:13" x14ac:dyDescent="0.25">
      <c r="A206" s="68">
        <v>207</v>
      </c>
      <c r="B206" s="45" t="s">
        <v>1125</v>
      </c>
      <c r="C206" s="66" t="s">
        <v>1628</v>
      </c>
      <c r="D206" s="45" t="s">
        <v>953</v>
      </c>
      <c r="E206" s="75" t="s">
        <v>141</v>
      </c>
      <c r="F206" s="45">
        <v>1</v>
      </c>
      <c r="G206" s="88">
        <v>3336</v>
      </c>
      <c r="H206" s="88">
        <v>3336</v>
      </c>
      <c r="I206" s="45">
        <v>1</v>
      </c>
      <c r="J206" s="92">
        <v>3336</v>
      </c>
      <c r="K206" s="90">
        <v>3336</v>
      </c>
      <c r="L206" s="64"/>
    </row>
    <row r="207" spans="1:13" x14ac:dyDescent="0.25">
      <c r="A207" s="68">
        <v>208</v>
      </c>
      <c r="B207" s="45" t="s">
        <v>1126</v>
      </c>
      <c r="C207" s="61" t="s">
        <v>1723</v>
      </c>
      <c r="D207" s="45" t="s">
        <v>954</v>
      </c>
      <c r="E207" s="75" t="s">
        <v>142</v>
      </c>
      <c r="F207" s="45">
        <v>1</v>
      </c>
      <c r="G207" s="88">
        <v>936</v>
      </c>
      <c r="H207" s="88">
        <v>936</v>
      </c>
      <c r="I207" s="45">
        <v>1</v>
      </c>
      <c r="J207" s="90">
        <v>936</v>
      </c>
      <c r="K207" s="90">
        <v>936</v>
      </c>
      <c r="L207" s="64"/>
    </row>
    <row r="208" spans="1:13" x14ac:dyDescent="0.25">
      <c r="A208" s="68">
        <v>209</v>
      </c>
      <c r="B208" s="45" t="s">
        <v>1127</v>
      </c>
      <c r="C208" s="61" t="s">
        <v>1724</v>
      </c>
      <c r="D208" s="45" t="s">
        <v>955</v>
      </c>
      <c r="E208" s="75" t="s">
        <v>142</v>
      </c>
      <c r="F208" s="45">
        <v>1</v>
      </c>
      <c r="G208" s="88">
        <v>936</v>
      </c>
      <c r="H208" s="88">
        <v>936</v>
      </c>
      <c r="I208" s="45">
        <v>1</v>
      </c>
      <c r="J208" s="90">
        <v>936</v>
      </c>
      <c r="K208" s="90">
        <v>936</v>
      </c>
      <c r="L208" s="64"/>
    </row>
    <row r="209" spans="1:13" x14ac:dyDescent="0.25">
      <c r="A209" s="68">
        <v>210</v>
      </c>
      <c r="B209" s="45" t="s">
        <v>1128</v>
      </c>
      <c r="C209" s="61" t="s">
        <v>1725</v>
      </c>
      <c r="D209" s="45" t="s">
        <v>956</v>
      </c>
      <c r="E209" s="75" t="s">
        <v>142</v>
      </c>
      <c r="F209" s="45">
        <v>1</v>
      </c>
      <c r="G209" s="88">
        <v>952</v>
      </c>
      <c r="H209" s="88">
        <v>952</v>
      </c>
      <c r="I209" s="45">
        <v>1</v>
      </c>
      <c r="J209" s="90">
        <v>952</v>
      </c>
      <c r="K209" s="90">
        <v>952</v>
      </c>
      <c r="L209" s="64"/>
    </row>
    <row r="210" spans="1:13" x14ac:dyDescent="0.25">
      <c r="A210" s="68">
        <v>211</v>
      </c>
      <c r="B210" s="45"/>
      <c r="C210" s="65"/>
      <c r="D210" s="45" t="s">
        <v>233</v>
      </c>
      <c r="E210" s="75">
        <v>1600</v>
      </c>
      <c r="F210" s="45">
        <v>1</v>
      </c>
      <c r="G210" s="88">
        <v>730</v>
      </c>
      <c r="H210" s="88">
        <v>730</v>
      </c>
      <c r="I210" s="45">
        <v>1</v>
      </c>
      <c r="J210" s="93">
        <v>365</v>
      </c>
      <c r="K210" s="90">
        <v>365</v>
      </c>
      <c r="L210" s="64"/>
    </row>
    <row r="211" spans="1:13" s="117" customFormat="1" ht="13.8" thickBot="1" x14ac:dyDescent="0.3">
      <c r="A211" s="110" t="s">
        <v>1777</v>
      </c>
      <c r="B211" s="111"/>
      <c r="C211" s="112"/>
      <c r="D211" s="111"/>
      <c r="E211" s="111"/>
      <c r="F211" s="111">
        <f>SUM(F3:F210)</f>
        <v>222</v>
      </c>
      <c r="G211" s="113"/>
      <c r="H211" s="114">
        <f>SUM(H3:H210)</f>
        <v>488773</v>
      </c>
      <c r="I211" s="111">
        <f>SUM(I3:I210)</f>
        <v>222</v>
      </c>
      <c r="J211" s="115"/>
      <c r="K211" s="154">
        <f>SUM(K3:K210)</f>
        <v>476641</v>
      </c>
      <c r="L211" s="116"/>
      <c r="M211" s="222"/>
    </row>
    <row r="216" spans="1:13" x14ac:dyDescent="0.25">
      <c r="K216" s="253">
        <f>+K211-H211</f>
        <v>-12132</v>
      </c>
    </row>
  </sheetData>
  <autoFilter ref="A2:L212" xr:uid="{00000000-0001-0000-0000-000000000000}"/>
  <mergeCells count="1">
    <mergeCell ref="A1:L1"/>
  </mergeCells>
  <phoneticPr fontId="1" type="noConversion"/>
  <pageMargins left="0.47222222222222199" right="0.27500000000000002" top="0.39305555555555599" bottom="0.59027777777777801" header="0.196527777777778" footer="0.5"/>
  <pageSetup paperSize="9" scale="7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D208-6130-479F-A8BB-48A6882D42CB}">
  <dimension ref="A1:K155"/>
  <sheetViews>
    <sheetView workbookViewId="0">
      <pane xSplit="3" ySplit="5" topLeftCell="D144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ColWidth="9.109375" defaultRowHeight="13.2" x14ac:dyDescent="0.25"/>
  <cols>
    <col min="1" max="1" width="6.5546875" style="1" customWidth="1"/>
    <col min="2" max="2" width="11.109375" style="1" customWidth="1"/>
    <col min="3" max="3" width="31" style="49" customWidth="1"/>
    <col min="4" max="4" width="19.88671875" style="49" customWidth="1"/>
    <col min="5" max="5" width="8.33203125" style="1" customWidth="1"/>
    <col min="6" max="6" width="8.5546875" style="1" bestFit="1" customWidth="1"/>
    <col min="7" max="8" width="10.109375" style="50" customWidth="1"/>
    <col min="9" max="9" width="12.88671875" style="1" customWidth="1"/>
    <col min="10" max="10" width="10.33203125" style="1" bestFit="1" customWidth="1"/>
    <col min="11" max="16384" width="9.109375" style="1"/>
  </cols>
  <sheetData>
    <row r="1" spans="1:11" ht="27.6" customHeight="1" thickBot="1" x14ac:dyDescent="0.3">
      <c r="A1" s="260" t="s">
        <v>1850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s="132" customFormat="1" ht="21" customHeight="1" x14ac:dyDescent="0.25">
      <c r="A2" s="134" t="s">
        <v>611</v>
      </c>
      <c r="B2" s="135" t="s">
        <v>612</v>
      </c>
      <c r="C2" s="136" t="s">
        <v>613</v>
      </c>
      <c r="D2" s="136" t="s">
        <v>614</v>
      </c>
      <c r="E2" s="135" t="s">
        <v>568</v>
      </c>
      <c r="F2" s="135" t="s">
        <v>615</v>
      </c>
      <c r="G2" s="137" t="s">
        <v>569</v>
      </c>
      <c r="H2" s="140" t="s">
        <v>1783</v>
      </c>
      <c r="I2" s="138" t="s">
        <v>1772</v>
      </c>
      <c r="J2" s="138" t="s">
        <v>1773</v>
      </c>
      <c r="K2" s="139" t="s">
        <v>571</v>
      </c>
    </row>
    <row r="3" spans="1:11" x14ac:dyDescent="0.25">
      <c r="A3" s="20">
        <v>1</v>
      </c>
      <c r="B3" s="133" t="s">
        <v>234</v>
      </c>
      <c r="C3" s="44" t="s">
        <v>1175</v>
      </c>
      <c r="D3" s="44" t="s">
        <v>623</v>
      </c>
      <c r="E3" s="2">
        <v>1</v>
      </c>
      <c r="F3" s="141">
        <v>837</v>
      </c>
      <c r="G3" s="142">
        <f t="shared" ref="G3:G64" si="0">E3*F3</f>
        <v>837</v>
      </c>
      <c r="H3" s="3">
        <v>1</v>
      </c>
      <c r="I3" s="141">
        <f t="shared" ref="I3:I34" si="1">F3*0.5</f>
        <v>418.5</v>
      </c>
      <c r="J3" s="141">
        <f t="shared" ref="J3:J34" si="2">H3*I3</f>
        <v>418.5</v>
      </c>
      <c r="K3" s="19" t="s">
        <v>1781</v>
      </c>
    </row>
    <row r="4" spans="1:11" ht="26.4" x14ac:dyDescent="0.25">
      <c r="A4" s="20">
        <v>2</v>
      </c>
      <c r="B4" s="133" t="s">
        <v>235</v>
      </c>
      <c r="C4" s="44" t="s">
        <v>1176</v>
      </c>
      <c r="D4" s="44" t="s">
        <v>624</v>
      </c>
      <c r="E4" s="2">
        <v>2</v>
      </c>
      <c r="F4" s="141">
        <v>1053</v>
      </c>
      <c r="G4" s="142">
        <f t="shared" si="0"/>
        <v>2106</v>
      </c>
      <c r="H4" s="3">
        <v>2</v>
      </c>
      <c r="I4" s="141">
        <f t="shared" si="1"/>
        <v>526.5</v>
      </c>
      <c r="J4" s="141">
        <f t="shared" si="2"/>
        <v>1053</v>
      </c>
      <c r="K4" s="19" t="s">
        <v>1781</v>
      </c>
    </row>
    <row r="5" spans="1:11" x14ac:dyDescent="0.25">
      <c r="A5" s="20">
        <v>3</v>
      </c>
      <c r="B5" s="133" t="s">
        <v>236</v>
      </c>
      <c r="C5" s="44" t="s">
        <v>1177</v>
      </c>
      <c r="D5" s="44" t="s">
        <v>625</v>
      </c>
      <c r="E5" s="2">
        <v>2</v>
      </c>
      <c r="F5" s="141">
        <v>133</v>
      </c>
      <c r="G5" s="142">
        <f t="shared" si="0"/>
        <v>266</v>
      </c>
      <c r="H5" s="3">
        <v>2</v>
      </c>
      <c r="I5" s="141">
        <f t="shared" si="1"/>
        <v>66.5</v>
      </c>
      <c r="J5" s="141">
        <f t="shared" si="2"/>
        <v>133</v>
      </c>
      <c r="K5" s="19" t="s">
        <v>1781</v>
      </c>
    </row>
    <row r="6" spans="1:11" x14ac:dyDescent="0.25">
      <c r="A6" s="20">
        <v>4</v>
      </c>
      <c r="B6" s="133" t="s">
        <v>237</v>
      </c>
      <c r="C6" s="44" t="s">
        <v>1178</v>
      </c>
      <c r="D6" s="44" t="s">
        <v>626</v>
      </c>
      <c r="E6" s="2">
        <v>2</v>
      </c>
      <c r="F6" s="141">
        <v>133</v>
      </c>
      <c r="G6" s="142">
        <f t="shared" si="0"/>
        <v>266</v>
      </c>
      <c r="H6" s="3">
        <v>2</v>
      </c>
      <c r="I6" s="141">
        <f t="shared" si="1"/>
        <v>66.5</v>
      </c>
      <c r="J6" s="141">
        <f t="shared" si="2"/>
        <v>133</v>
      </c>
      <c r="K6" s="19" t="s">
        <v>1781</v>
      </c>
    </row>
    <row r="7" spans="1:11" ht="26.4" x14ac:dyDescent="0.25">
      <c r="A7" s="20">
        <v>5</v>
      </c>
      <c r="B7" s="133" t="s">
        <v>238</v>
      </c>
      <c r="C7" s="44" t="s">
        <v>1179</v>
      </c>
      <c r="D7" s="44" t="s">
        <v>627</v>
      </c>
      <c r="E7" s="2">
        <v>1</v>
      </c>
      <c r="F7" s="141">
        <v>76</v>
      </c>
      <c r="G7" s="142">
        <f t="shared" si="0"/>
        <v>76</v>
      </c>
      <c r="H7" s="3">
        <v>1</v>
      </c>
      <c r="I7" s="141">
        <f t="shared" si="1"/>
        <v>38</v>
      </c>
      <c r="J7" s="141">
        <f t="shared" si="2"/>
        <v>38</v>
      </c>
      <c r="K7" s="19" t="s">
        <v>1781</v>
      </c>
    </row>
    <row r="8" spans="1:11" ht="26.4" x14ac:dyDescent="0.25">
      <c r="A8" s="20">
        <v>6</v>
      </c>
      <c r="B8" s="133" t="s">
        <v>239</v>
      </c>
      <c r="C8" s="44" t="s">
        <v>1180</v>
      </c>
      <c r="D8" s="44" t="s">
        <v>628</v>
      </c>
      <c r="E8" s="2">
        <v>1</v>
      </c>
      <c r="F8" s="141">
        <v>1388</v>
      </c>
      <c r="G8" s="142">
        <f t="shared" si="0"/>
        <v>1388</v>
      </c>
      <c r="H8" s="3">
        <v>1</v>
      </c>
      <c r="I8" s="141">
        <f t="shared" si="1"/>
        <v>694</v>
      </c>
      <c r="J8" s="141">
        <f t="shared" si="2"/>
        <v>694</v>
      </c>
      <c r="K8" s="19" t="s">
        <v>1781</v>
      </c>
    </row>
    <row r="9" spans="1:11" ht="26.4" x14ac:dyDescent="0.25">
      <c r="A9" s="20">
        <v>7</v>
      </c>
      <c r="B9" s="133" t="s">
        <v>240</v>
      </c>
      <c r="C9" s="44" t="s">
        <v>1181</v>
      </c>
      <c r="D9" s="44" t="s">
        <v>629</v>
      </c>
      <c r="E9" s="2">
        <v>2</v>
      </c>
      <c r="F9" s="141">
        <v>192</v>
      </c>
      <c r="G9" s="142">
        <f t="shared" si="0"/>
        <v>384</v>
      </c>
      <c r="H9" s="3">
        <v>2</v>
      </c>
      <c r="I9" s="141">
        <f t="shared" si="1"/>
        <v>96</v>
      </c>
      <c r="J9" s="141">
        <f t="shared" si="2"/>
        <v>192</v>
      </c>
      <c r="K9" s="19" t="s">
        <v>1781</v>
      </c>
    </row>
    <row r="10" spans="1:11" ht="26.4" x14ac:dyDescent="0.25">
      <c r="A10" s="20">
        <v>8</v>
      </c>
      <c r="B10" s="133" t="s">
        <v>241</v>
      </c>
      <c r="C10" s="44" t="s">
        <v>1182</v>
      </c>
      <c r="D10" s="44" t="s">
        <v>630</v>
      </c>
      <c r="E10" s="2">
        <v>3</v>
      </c>
      <c r="F10" s="141">
        <v>145</v>
      </c>
      <c r="G10" s="142">
        <f t="shared" si="0"/>
        <v>435</v>
      </c>
      <c r="H10" s="3">
        <v>3</v>
      </c>
      <c r="I10" s="141">
        <f t="shared" si="1"/>
        <v>72.5</v>
      </c>
      <c r="J10" s="141">
        <f t="shared" si="2"/>
        <v>217.5</v>
      </c>
      <c r="K10" s="19" t="s">
        <v>1781</v>
      </c>
    </row>
    <row r="11" spans="1:11" x14ac:dyDescent="0.25">
      <c r="A11" s="20">
        <v>9</v>
      </c>
      <c r="B11" s="133" t="s">
        <v>242</v>
      </c>
      <c r="C11" s="44" t="s">
        <v>1183</v>
      </c>
      <c r="D11" s="44" t="s">
        <v>631</v>
      </c>
      <c r="E11" s="2">
        <v>1</v>
      </c>
      <c r="F11" s="141">
        <v>65</v>
      </c>
      <c r="G11" s="142">
        <f t="shared" si="0"/>
        <v>65</v>
      </c>
      <c r="H11" s="3">
        <v>1</v>
      </c>
      <c r="I11" s="141">
        <f t="shared" si="1"/>
        <v>32.5</v>
      </c>
      <c r="J11" s="141">
        <f t="shared" si="2"/>
        <v>32.5</v>
      </c>
      <c r="K11" s="19" t="s">
        <v>1781</v>
      </c>
    </row>
    <row r="12" spans="1:11" x14ac:dyDescent="0.25">
      <c r="A12" s="20">
        <v>10</v>
      </c>
      <c r="B12" s="133" t="s">
        <v>243</v>
      </c>
      <c r="C12" s="44" t="s">
        <v>1184</v>
      </c>
      <c r="D12" s="44" t="s">
        <v>632</v>
      </c>
      <c r="E12" s="2">
        <v>1</v>
      </c>
      <c r="F12" s="141">
        <v>65</v>
      </c>
      <c r="G12" s="142">
        <f t="shared" si="0"/>
        <v>65</v>
      </c>
      <c r="H12" s="3">
        <v>1</v>
      </c>
      <c r="I12" s="141">
        <f t="shared" si="1"/>
        <v>32.5</v>
      </c>
      <c r="J12" s="141">
        <f t="shared" si="2"/>
        <v>32.5</v>
      </c>
      <c r="K12" s="19" t="s">
        <v>1781</v>
      </c>
    </row>
    <row r="13" spans="1:11" x14ac:dyDescent="0.25">
      <c r="A13" s="20">
        <v>11</v>
      </c>
      <c r="B13" s="133" t="s">
        <v>244</v>
      </c>
      <c r="C13" s="44" t="s">
        <v>1185</v>
      </c>
      <c r="D13" s="44" t="s">
        <v>633</v>
      </c>
      <c r="E13" s="2">
        <v>1</v>
      </c>
      <c r="F13" s="141">
        <v>65</v>
      </c>
      <c r="G13" s="142">
        <f t="shared" si="0"/>
        <v>65</v>
      </c>
      <c r="H13" s="3">
        <v>1</v>
      </c>
      <c r="I13" s="141">
        <f t="shared" si="1"/>
        <v>32.5</v>
      </c>
      <c r="J13" s="141">
        <f t="shared" si="2"/>
        <v>32.5</v>
      </c>
      <c r="K13" s="19" t="s">
        <v>1781</v>
      </c>
    </row>
    <row r="14" spans="1:11" x14ac:dyDescent="0.25">
      <c r="A14" s="20">
        <v>12</v>
      </c>
      <c r="B14" s="133" t="s">
        <v>245</v>
      </c>
      <c r="C14" s="44" t="s">
        <v>1186</v>
      </c>
      <c r="D14" s="44" t="s">
        <v>634</v>
      </c>
      <c r="E14" s="2">
        <v>2</v>
      </c>
      <c r="F14" s="141">
        <v>40</v>
      </c>
      <c r="G14" s="142">
        <f t="shared" si="0"/>
        <v>80</v>
      </c>
      <c r="H14" s="3">
        <v>2</v>
      </c>
      <c r="I14" s="141">
        <f t="shared" si="1"/>
        <v>20</v>
      </c>
      <c r="J14" s="141">
        <f t="shared" si="2"/>
        <v>40</v>
      </c>
      <c r="K14" s="19" t="s">
        <v>1781</v>
      </c>
    </row>
    <row r="15" spans="1:11" ht="26.4" x14ac:dyDescent="0.25">
      <c r="A15" s="20">
        <v>13</v>
      </c>
      <c r="B15" s="133" t="s">
        <v>246</v>
      </c>
      <c r="C15" s="44" t="s">
        <v>1187</v>
      </c>
      <c r="D15" s="44" t="s">
        <v>635</v>
      </c>
      <c r="E15" s="2">
        <v>6</v>
      </c>
      <c r="F15" s="141">
        <v>45</v>
      </c>
      <c r="G15" s="142">
        <f t="shared" si="0"/>
        <v>270</v>
      </c>
      <c r="H15" s="3">
        <v>6</v>
      </c>
      <c r="I15" s="141">
        <f t="shared" si="1"/>
        <v>22.5</v>
      </c>
      <c r="J15" s="141">
        <f t="shared" si="2"/>
        <v>135</v>
      </c>
      <c r="K15" s="19" t="s">
        <v>1781</v>
      </c>
    </row>
    <row r="16" spans="1:11" x14ac:dyDescent="0.25">
      <c r="A16" s="20">
        <v>14</v>
      </c>
      <c r="B16" s="133" t="s">
        <v>247</v>
      </c>
      <c r="C16" s="44" t="s">
        <v>1188</v>
      </c>
      <c r="D16" s="44" t="s">
        <v>636</v>
      </c>
      <c r="E16" s="2">
        <v>6</v>
      </c>
      <c r="F16" s="141">
        <v>45</v>
      </c>
      <c r="G16" s="142">
        <f t="shared" si="0"/>
        <v>270</v>
      </c>
      <c r="H16" s="3">
        <v>6</v>
      </c>
      <c r="I16" s="141">
        <f t="shared" si="1"/>
        <v>22.5</v>
      </c>
      <c r="J16" s="141">
        <f t="shared" si="2"/>
        <v>135</v>
      </c>
      <c r="K16" s="19" t="s">
        <v>1781</v>
      </c>
    </row>
    <row r="17" spans="1:11" x14ac:dyDescent="0.25">
      <c r="A17" s="20">
        <v>15</v>
      </c>
      <c r="B17" s="133" t="s">
        <v>248</v>
      </c>
      <c r="C17" s="44" t="s">
        <v>1189</v>
      </c>
      <c r="D17" s="44" t="s">
        <v>637</v>
      </c>
      <c r="E17" s="2">
        <v>1</v>
      </c>
      <c r="F17" s="141">
        <v>52</v>
      </c>
      <c r="G17" s="142">
        <f t="shared" si="0"/>
        <v>52</v>
      </c>
      <c r="H17" s="3">
        <v>1</v>
      </c>
      <c r="I17" s="141">
        <f t="shared" si="1"/>
        <v>26</v>
      </c>
      <c r="J17" s="141">
        <f t="shared" si="2"/>
        <v>26</v>
      </c>
      <c r="K17" s="19" t="s">
        <v>1781</v>
      </c>
    </row>
    <row r="18" spans="1:11" x14ac:dyDescent="0.25">
      <c r="A18" s="20">
        <v>16</v>
      </c>
      <c r="B18" s="133" t="s">
        <v>249</v>
      </c>
      <c r="C18" s="44" t="s">
        <v>1190</v>
      </c>
      <c r="D18" s="44" t="s">
        <v>638</v>
      </c>
      <c r="E18" s="2">
        <v>1</v>
      </c>
      <c r="F18" s="141">
        <v>225</v>
      </c>
      <c r="G18" s="142">
        <f t="shared" si="0"/>
        <v>225</v>
      </c>
      <c r="H18" s="3">
        <v>1</v>
      </c>
      <c r="I18" s="141">
        <f t="shared" si="1"/>
        <v>112.5</v>
      </c>
      <c r="J18" s="141">
        <f t="shared" si="2"/>
        <v>112.5</v>
      </c>
      <c r="K18" s="19" t="s">
        <v>1781</v>
      </c>
    </row>
    <row r="19" spans="1:11" x14ac:dyDescent="0.25">
      <c r="A19" s="20">
        <v>17</v>
      </c>
      <c r="B19" s="133" t="s">
        <v>250</v>
      </c>
      <c r="C19" s="44" t="s">
        <v>1191</v>
      </c>
      <c r="D19" s="44" t="s">
        <v>639</v>
      </c>
      <c r="E19" s="2">
        <v>1</v>
      </c>
      <c r="F19" s="141">
        <v>169</v>
      </c>
      <c r="G19" s="142">
        <f t="shared" si="0"/>
        <v>169</v>
      </c>
      <c r="H19" s="3">
        <v>1</v>
      </c>
      <c r="I19" s="141">
        <f t="shared" si="1"/>
        <v>84.5</v>
      </c>
      <c r="J19" s="141">
        <f t="shared" si="2"/>
        <v>84.5</v>
      </c>
      <c r="K19" s="19" t="s">
        <v>1781</v>
      </c>
    </row>
    <row r="20" spans="1:11" x14ac:dyDescent="0.25">
      <c r="A20" s="20">
        <v>18</v>
      </c>
      <c r="B20" s="133" t="s">
        <v>251</v>
      </c>
      <c r="C20" s="44" t="s">
        <v>1192</v>
      </c>
      <c r="D20" s="44" t="s">
        <v>640</v>
      </c>
      <c r="E20" s="2">
        <v>1</v>
      </c>
      <c r="F20" s="141">
        <v>75</v>
      </c>
      <c r="G20" s="142">
        <f t="shared" si="0"/>
        <v>75</v>
      </c>
      <c r="H20" s="3">
        <v>1</v>
      </c>
      <c r="I20" s="141">
        <f t="shared" si="1"/>
        <v>37.5</v>
      </c>
      <c r="J20" s="141">
        <f t="shared" si="2"/>
        <v>37.5</v>
      </c>
      <c r="K20" s="19" t="s">
        <v>1781</v>
      </c>
    </row>
    <row r="21" spans="1:11" ht="26.4" x14ac:dyDescent="0.25">
      <c r="A21" s="20">
        <v>19</v>
      </c>
      <c r="B21" s="133" t="s">
        <v>252</v>
      </c>
      <c r="C21" s="44" t="s">
        <v>1193</v>
      </c>
      <c r="D21" s="44" t="s">
        <v>641</v>
      </c>
      <c r="E21" s="2">
        <v>4</v>
      </c>
      <c r="F21" s="141">
        <v>48</v>
      </c>
      <c r="G21" s="142">
        <f t="shared" si="0"/>
        <v>192</v>
      </c>
      <c r="H21" s="3">
        <v>4</v>
      </c>
      <c r="I21" s="141">
        <f t="shared" si="1"/>
        <v>24</v>
      </c>
      <c r="J21" s="141">
        <f t="shared" si="2"/>
        <v>96</v>
      </c>
      <c r="K21" s="19" t="s">
        <v>1781</v>
      </c>
    </row>
    <row r="22" spans="1:11" ht="26.4" x14ac:dyDescent="0.25">
      <c r="A22" s="20">
        <v>20</v>
      </c>
      <c r="B22" s="133" t="s">
        <v>253</v>
      </c>
      <c r="C22" s="44" t="s">
        <v>1194</v>
      </c>
      <c r="D22" s="44" t="s">
        <v>642</v>
      </c>
      <c r="E22" s="2">
        <v>1</v>
      </c>
      <c r="F22" s="141">
        <v>168</v>
      </c>
      <c r="G22" s="142">
        <f t="shared" si="0"/>
        <v>168</v>
      </c>
      <c r="H22" s="3">
        <v>1</v>
      </c>
      <c r="I22" s="141">
        <f t="shared" si="1"/>
        <v>84</v>
      </c>
      <c r="J22" s="141">
        <f t="shared" si="2"/>
        <v>84</v>
      </c>
      <c r="K22" s="19" t="s">
        <v>1781</v>
      </c>
    </row>
    <row r="23" spans="1:11" ht="26.4" x14ac:dyDescent="0.25">
      <c r="A23" s="20">
        <v>21</v>
      </c>
      <c r="B23" s="133" t="s">
        <v>254</v>
      </c>
      <c r="C23" s="44" t="s">
        <v>1195</v>
      </c>
      <c r="D23" s="44" t="s">
        <v>643</v>
      </c>
      <c r="E23" s="2">
        <v>1</v>
      </c>
      <c r="F23" s="141">
        <v>48</v>
      </c>
      <c r="G23" s="142">
        <f t="shared" si="0"/>
        <v>48</v>
      </c>
      <c r="H23" s="3">
        <v>1</v>
      </c>
      <c r="I23" s="141">
        <f t="shared" si="1"/>
        <v>24</v>
      </c>
      <c r="J23" s="141">
        <f t="shared" si="2"/>
        <v>24</v>
      </c>
      <c r="K23" s="19" t="s">
        <v>1781</v>
      </c>
    </row>
    <row r="24" spans="1:11" x14ac:dyDescent="0.25">
      <c r="A24" s="20">
        <v>22</v>
      </c>
      <c r="B24" s="133" t="s">
        <v>255</v>
      </c>
      <c r="C24" s="44" t="s">
        <v>1196</v>
      </c>
      <c r="D24" s="44" t="s">
        <v>645</v>
      </c>
      <c r="E24" s="2">
        <v>4</v>
      </c>
      <c r="F24" s="141">
        <v>98</v>
      </c>
      <c r="G24" s="142">
        <f t="shared" si="0"/>
        <v>392</v>
      </c>
      <c r="H24" s="3">
        <v>4</v>
      </c>
      <c r="I24" s="141">
        <f t="shared" si="1"/>
        <v>49</v>
      </c>
      <c r="J24" s="141">
        <f t="shared" si="2"/>
        <v>196</v>
      </c>
      <c r="K24" s="19" t="s">
        <v>1781</v>
      </c>
    </row>
    <row r="25" spans="1:11" x14ac:dyDescent="0.25">
      <c r="A25" s="20">
        <v>23</v>
      </c>
      <c r="B25" s="133">
        <v>630107778</v>
      </c>
      <c r="C25" s="44" t="s">
        <v>616</v>
      </c>
      <c r="D25" s="44" t="s">
        <v>616</v>
      </c>
      <c r="E25" s="2">
        <v>50</v>
      </c>
      <c r="F25" s="141">
        <v>21</v>
      </c>
      <c r="G25" s="142">
        <f t="shared" si="0"/>
        <v>1050</v>
      </c>
      <c r="H25" s="3">
        <v>50</v>
      </c>
      <c r="I25" s="141">
        <f t="shared" si="1"/>
        <v>10.5</v>
      </c>
      <c r="J25" s="141">
        <f t="shared" si="2"/>
        <v>525</v>
      </c>
      <c r="K25" s="19" t="s">
        <v>1781</v>
      </c>
    </row>
    <row r="26" spans="1:11" x14ac:dyDescent="0.25">
      <c r="A26" s="20">
        <v>24</v>
      </c>
      <c r="B26" s="133" t="s">
        <v>256</v>
      </c>
      <c r="C26" s="44" t="s">
        <v>1197</v>
      </c>
      <c r="D26" s="44" t="s">
        <v>257</v>
      </c>
      <c r="E26" s="2">
        <v>1</v>
      </c>
      <c r="F26" s="141">
        <v>675</v>
      </c>
      <c r="G26" s="142">
        <f t="shared" si="0"/>
        <v>675</v>
      </c>
      <c r="H26" s="3">
        <v>1</v>
      </c>
      <c r="I26" s="141">
        <f t="shared" si="1"/>
        <v>337.5</v>
      </c>
      <c r="J26" s="141">
        <f t="shared" si="2"/>
        <v>337.5</v>
      </c>
      <c r="K26" s="19" t="s">
        <v>1781</v>
      </c>
    </row>
    <row r="27" spans="1:11" x14ac:dyDescent="0.25">
      <c r="A27" s="20">
        <v>25</v>
      </c>
      <c r="B27" s="133" t="s">
        <v>258</v>
      </c>
      <c r="C27" s="44" t="s">
        <v>1198</v>
      </c>
      <c r="D27" s="44" t="s">
        <v>259</v>
      </c>
      <c r="E27" s="2">
        <v>1</v>
      </c>
      <c r="F27" s="141">
        <v>405</v>
      </c>
      <c r="G27" s="142">
        <f t="shared" si="0"/>
        <v>405</v>
      </c>
      <c r="H27" s="3">
        <v>1</v>
      </c>
      <c r="I27" s="141">
        <f t="shared" si="1"/>
        <v>202.5</v>
      </c>
      <c r="J27" s="141">
        <f t="shared" si="2"/>
        <v>202.5</v>
      </c>
      <c r="K27" s="19" t="s">
        <v>1781</v>
      </c>
    </row>
    <row r="28" spans="1:11" x14ac:dyDescent="0.25">
      <c r="A28" s="20">
        <v>27</v>
      </c>
      <c r="B28" s="133" t="s">
        <v>260</v>
      </c>
      <c r="C28" s="44" t="s">
        <v>1199</v>
      </c>
      <c r="D28" s="44" t="s">
        <v>261</v>
      </c>
      <c r="E28" s="2">
        <v>1</v>
      </c>
      <c r="F28" s="141">
        <v>65</v>
      </c>
      <c r="G28" s="142">
        <f t="shared" si="0"/>
        <v>65</v>
      </c>
      <c r="H28" s="3">
        <v>1</v>
      </c>
      <c r="I28" s="141">
        <f t="shared" si="1"/>
        <v>32.5</v>
      </c>
      <c r="J28" s="141">
        <f t="shared" si="2"/>
        <v>32.5</v>
      </c>
      <c r="K28" s="19" t="s">
        <v>1781</v>
      </c>
    </row>
    <row r="29" spans="1:11" x14ac:dyDescent="0.25">
      <c r="A29" s="20">
        <v>28</v>
      </c>
      <c r="B29" s="133" t="s">
        <v>262</v>
      </c>
      <c r="C29" s="44" t="s">
        <v>1200</v>
      </c>
      <c r="D29" s="44" t="s">
        <v>263</v>
      </c>
      <c r="E29" s="2">
        <v>1</v>
      </c>
      <c r="F29" s="141">
        <v>99</v>
      </c>
      <c r="G29" s="142">
        <f t="shared" si="0"/>
        <v>99</v>
      </c>
      <c r="H29" s="3">
        <v>1</v>
      </c>
      <c r="I29" s="141">
        <f t="shared" si="1"/>
        <v>49.5</v>
      </c>
      <c r="J29" s="141">
        <f t="shared" si="2"/>
        <v>49.5</v>
      </c>
      <c r="K29" s="19" t="s">
        <v>1781</v>
      </c>
    </row>
    <row r="30" spans="1:11" x14ac:dyDescent="0.25">
      <c r="A30" s="20">
        <v>29</v>
      </c>
      <c r="B30" s="133" t="s">
        <v>264</v>
      </c>
      <c r="C30" s="44" t="s">
        <v>1201</v>
      </c>
      <c r="D30" s="44" t="s">
        <v>265</v>
      </c>
      <c r="E30" s="2">
        <v>1</v>
      </c>
      <c r="F30" s="141">
        <v>299</v>
      </c>
      <c r="G30" s="142">
        <f t="shared" si="0"/>
        <v>299</v>
      </c>
      <c r="H30" s="3">
        <v>1</v>
      </c>
      <c r="I30" s="141">
        <f t="shared" si="1"/>
        <v>149.5</v>
      </c>
      <c r="J30" s="141">
        <f t="shared" si="2"/>
        <v>149.5</v>
      </c>
      <c r="K30" s="19" t="s">
        <v>1781</v>
      </c>
    </row>
    <row r="31" spans="1:11" x14ac:dyDescent="0.25">
      <c r="A31" s="20">
        <v>30</v>
      </c>
      <c r="B31" s="133" t="s">
        <v>266</v>
      </c>
      <c r="C31" s="44" t="s">
        <v>1202</v>
      </c>
      <c r="D31" s="44" t="s">
        <v>267</v>
      </c>
      <c r="E31" s="2">
        <v>2</v>
      </c>
      <c r="F31" s="141">
        <v>98</v>
      </c>
      <c r="G31" s="142">
        <f t="shared" si="0"/>
        <v>196</v>
      </c>
      <c r="H31" s="3">
        <v>2</v>
      </c>
      <c r="I31" s="141">
        <f t="shared" si="1"/>
        <v>49</v>
      </c>
      <c r="J31" s="141">
        <f t="shared" si="2"/>
        <v>98</v>
      </c>
      <c r="K31" s="19" t="s">
        <v>1781</v>
      </c>
    </row>
    <row r="32" spans="1:11" ht="26.4" x14ac:dyDescent="0.25">
      <c r="A32" s="20">
        <v>31</v>
      </c>
      <c r="B32" s="133" t="s">
        <v>268</v>
      </c>
      <c r="C32" s="44" t="s">
        <v>1203</v>
      </c>
      <c r="D32" s="44" t="s">
        <v>651</v>
      </c>
      <c r="E32" s="2">
        <v>2</v>
      </c>
      <c r="F32" s="141">
        <v>341</v>
      </c>
      <c r="G32" s="142">
        <f t="shared" si="0"/>
        <v>682</v>
      </c>
      <c r="H32" s="3">
        <v>2</v>
      </c>
      <c r="I32" s="141">
        <f t="shared" si="1"/>
        <v>170.5</v>
      </c>
      <c r="J32" s="141">
        <f t="shared" si="2"/>
        <v>341</v>
      </c>
      <c r="K32" s="19" t="s">
        <v>1781</v>
      </c>
    </row>
    <row r="33" spans="1:11" ht="26.4" x14ac:dyDescent="0.25">
      <c r="A33" s="20">
        <v>32</v>
      </c>
      <c r="B33" s="133" t="s">
        <v>269</v>
      </c>
      <c r="C33" s="44" t="s">
        <v>1204</v>
      </c>
      <c r="D33" s="44" t="s">
        <v>270</v>
      </c>
      <c r="E33" s="2">
        <v>2</v>
      </c>
      <c r="F33" s="141">
        <v>389</v>
      </c>
      <c r="G33" s="142">
        <f t="shared" si="0"/>
        <v>778</v>
      </c>
      <c r="H33" s="3">
        <v>2</v>
      </c>
      <c r="I33" s="141">
        <f t="shared" si="1"/>
        <v>194.5</v>
      </c>
      <c r="J33" s="141">
        <f t="shared" si="2"/>
        <v>389</v>
      </c>
      <c r="K33" s="19" t="s">
        <v>1781</v>
      </c>
    </row>
    <row r="34" spans="1:11" ht="26.4" x14ac:dyDescent="0.25">
      <c r="A34" s="20">
        <v>33</v>
      </c>
      <c r="B34" s="133" t="s">
        <v>271</v>
      </c>
      <c r="C34" s="44" t="s">
        <v>1205</v>
      </c>
      <c r="D34" s="44" t="s">
        <v>272</v>
      </c>
      <c r="E34" s="2">
        <v>1</v>
      </c>
      <c r="F34" s="141">
        <v>275</v>
      </c>
      <c r="G34" s="142">
        <f t="shared" si="0"/>
        <v>275</v>
      </c>
      <c r="H34" s="3">
        <v>1</v>
      </c>
      <c r="I34" s="141">
        <f t="shared" si="1"/>
        <v>137.5</v>
      </c>
      <c r="J34" s="141">
        <f t="shared" si="2"/>
        <v>137.5</v>
      </c>
      <c r="K34" s="19" t="s">
        <v>1781</v>
      </c>
    </row>
    <row r="35" spans="1:11" x14ac:dyDescent="0.25">
      <c r="A35" s="20">
        <v>34</v>
      </c>
      <c r="B35" s="133" t="s">
        <v>273</v>
      </c>
      <c r="C35" s="44" t="s">
        <v>1206</v>
      </c>
      <c r="D35" s="44" t="s">
        <v>274</v>
      </c>
      <c r="E35" s="2">
        <v>1</v>
      </c>
      <c r="F35" s="141">
        <v>31</v>
      </c>
      <c r="G35" s="142">
        <f t="shared" si="0"/>
        <v>31</v>
      </c>
      <c r="H35" s="3">
        <v>1</v>
      </c>
      <c r="I35" s="141">
        <f t="shared" ref="I35:I66" si="3">F35*0.5</f>
        <v>15.5</v>
      </c>
      <c r="J35" s="141">
        <f t="shared" ref="J35:J66" si="4">H35*I35</f>
        <v>15.5</v>
      </c>
      <c r="K35" s="19" t="s">
        <v>1781</v>
      </c>
    </row>
    <row r="36" spans="1:11" x14ac:dyDescent="0.25">
      <c r="A36" s="20">
        <v>35</v>
      </c>
      <c r="B36" s="133" t="s">
        <v>275</v>
      </c>
      <c r="C36" s="44" t="s">
        <v>1207</v>
      </c>
      <c r="D36" s="44" t="s">
        <v>276</v>
      </c>
      <c r="E36" s="2">
        <v>1</v>
      </c>
      <c r="F36" s="141">
        <v>25</v>
      </c>
      <c r="G36" s="142">
        <f t="shared" si="0"/>
        <v>25</v>
      </c>
      <c r="H36" s="3">
        <v>1</v>
      </c>
      <c r="I36" s="141">
        <f t="shared" si="3"/>
        <v>12.5</v>
      </c>
      <c r="J36" s="141">
        <f t="shared" si="4"/>
        <v>12.5</v>
      </c>
      <c r="K36" s="19" t="s">
        <v>1781</v>
      </c>
    </row>
    <row r="37" spans="1:11" x14ac:dyDescent="0.25">
      <c r="A37" s="20">
        <v>36</v>
      </c>
      <c r="B37" s="133" t="s">
        <v>277</v>
      </c>
      <c r="C37" s="44" t="s">
        <v>1208</v>
      </c>
      <c r="D37" s="44" t="s">
        <v>278</v>
      </c>
      <c r="E37" s="2">
        <v>2</v>
      </c>
      <c r="F37" s="141">
        <v>110</v>
      </c>
      <c r="G37" s="142">
        <f t="shared" si="0"/>
        <v>220</v>
      </c>
      <c r="H37" s="3">
        <v>2</v>
      </c>
      <c r="I37" s="141">
        <f t="shared" si="3"/>
        <v>55</v>
      </c>
      <c r="J37" s="141">
        <f t="shared" si="4"/>
        <v>110</v>
      </c>
      <c r="K37" s="19" t="s">
        <v>1781</v>
      </c>
    </row>
    <row r="38" spans="1:11" x14ac:dyDescent="0.25">
      <c r="A38" s="20">
        <v>37</v>
      </c>
      <c r="B38" s="133" t="s">
        <v>279</v>
      </c>
      <c r="C38" s="44" t="s">
        <v>1209</v>
      </c>
      <c r="D38" s="44" t="s">
        <v>280</v>
      </c>
      <c r="E38" s="2">
        <v>2</v>
      </c>
      <c r="F38" s="141">
        <v>105</v>
      </c>
      <c r="G38" s="142">
        <f t="shared" si="0"/>
        <v>210</v>
      </c>
      <c r="H38" s="3">
        <v>2</v>
      </c>
      <c r="I38" s="141">
        <f t="shared" si="3"/>
        <v>52.5</v>
      </c>
      <c r="J38" s="141">
        <f t="shared" si="4"/>
        <v>105</v>
      </c>
      <c r="K38" s="19" t="s">
        <v>1781</v>
      </c>
    </row>
    <row r="39" spans="1:11" x14ac:dyDescent="0.25">
      <c r="A39" s="20">
        <v>38</v>
      </c>
      <c r="B39" s="133" t="s">
        <v>281</v>
      </c>
      <c r="C39" s="44" t="s">
        <v>1210</v>
      </c>
      <c r="D39" s="44" t="s">
        <v>282</v>
      </c>
      <c r="E39" s="2">
        <v>2</v>
      </c>
      <c r="F39" s="141">
        <v>98</v>
      </c>
      <c r="G39" s="142">
        <f t="shared" si="0"/>
        <v>196</v>
      </c>
      <c r="H39" s="3">
        <v>2</v>
      </c>
      <c r="I39" s="141">
        <f t="shared" si="3"/>
        <v>49</v>
      </c>
      <c r="J39" s="141">
        <f t="shared" si="4"/>
        <v>98</v>
      </c>
      <c r="K39" s="19" t="s">
        <v>1781</v>
      </c>
    </row>
    <row r="40" spans="1:11" x14ac:dyDescent="0.25">
      <c r="A40" s="20">
        <v>39</v>
      </c>
      <c r="B40" s="133" t="s">
        <v>283</v>
      </c>
      <c r="C40" s="44" t="s">
        <v>1211</v>
      </c>
      <c r="D40" s="44" t="s">
        <v>267</v>
      </c>
      <c r="E40" s="2">
        <v>2</v>
      </c>
      <c r="F40" s="141">
        <v>177</v>
      </c>
      <c r="G40" s="142">
        <f t="shared" si="0"/>
        <v>354</v>
      </c>
      <c r="H40" s="3">
        <v>2</v>
      </c>
      <c r="I40" s="141">
        <f t="shared" si="3"/>
        <v>88.5</v>
      </c>
      <c r="J40" s="141">
        <f t="shared" si="4"/>
        <v>177</v>
      </c>
      <c r="K40" s="19" t="s">
        <v>1781</v>
      </c>
    </row>
    <row r="41" spans="1:11" x14ac:dyDescent="0.25">
      <c r="A41" s="20">
        <v>40</v>
      </c>
      <c r="B41" s="133" t="s">
        <v>284</v>
      </c>
      <c r="C41" s="44" t="s">
        <v>1212</v>
      </c>
      <c r="D41" s="44" t="s">
        <v>285</v>
      </c>
      <c r="E41" s="2">
        <v>2</v>
      </c>
      <c r="F41" s="141">
        <v>351</v>
      </c>
      <c r="G41" s="142">
        <f t="shared" si="0"/>
        <v>702</v>
      </c>
      <c r="H41" s="3">
        <v>2</v>
      </c>
      <c r="I41" s="141">
        <f t="shared" si="3"/>
        <v>175.5</v>
      </c>
      <c r="J41" s="141">
        <f t="shared" si="4"/>
        <v>351</v>
      </c>
      <c r="K41" s="19" t="s">
        <v>1781</v>
      </c>
    </row>
    <row r="42" spans="1:11" x14ac:dyDescent="0.25">
      <c r="A42" s="20">
        <v>41</v>
      </c>
      <c r="B42" s="133" t="s">
        <v>286</v>
      </c>
      <c r="C42" s="44" t="s">
        <v>1213</v>
      </c>
      <c r="D42" s="44" t="s">
        <v>287</v>
      </c>
      <c r="E42" s="2">
        <v>2</v>
      </c>
      <c r="F42" s="141">
        <v>392</v>
      </c>
      <c r="G42" s="142">
        <f t="shared" si="0"/>
        <v>784</v>
      </c>
      <c r="H42" s="3">
        <v>1</v>
      </c>
      <c r="I42" s="141">
        <f t="shared" si="3"/>
        <v>196</v>
      </c>
      <c r="J42" s="141">
        <f t="shared" si="4"/>
        <v>196</v>
      </c>
      <c r="K42" s="19" t="s">
        <v>1781</v>
      </c>
    </row>
    <row r="43" spans="1:11" ht="26.4" x14ac:dyDescent="0.25">
      <c r="A43" s="20">
        <v>42</v>
      </c>
      <c r="B43" s="133" t="s">
        <v>288</v>
      </c>
      <c r="C43" s="44" t="s">
        <v>1214</v>
      </c>
      <c r="D43" s="44" t="s">
        <v>289</v>
      </c>
      <c r="E43" s="2">
        <v>1</v>
      </c>
      <c r="F43" s="141">
        <v>158</v>
      </c>
      <c r="G43" s="142">
        <f t="shared" si="0"/>
        <v>158</v>
      </c>
      <c r="H43" s="3">
        <v>1</v>
      </c>
      <c r="I43" s="141">
        <f t="shared" si="3"/>
        <v>79</v>
      </c>
      <c r="J43" s="141">
        <f t="shared" si="4"/>
        <v>79</v>
      </c>
      <c r="K43" s="19" t="s">
        <v>1781</v>
      </c>
    </row>
    <row r="44" spans="1:11" ht="26.4" x14ac:dyDescent="0.25">
      <c r="A44" s="20">
        <v>43</v>
      </c>
      <c r="B44" s="133" t="s">
        <v>290</v>
      </c>
      <c r="C44" s="44" t="s">
        <v>1215</v>
      </c>
      <c r="D44" s="44" t="s">
        <v>291</v>
      </c>
      <c r="E44" s="2">
        <v>1</v>
      </c>
      <c r="F44" s="141">
        <v>92</v>
      </c>
      <c r="G44" s="142">
        <f t="shared" si="0"/>
        <v>92</v>
      </c>
      <c r="H44" s="3">
        <v>1</v>
      </c>
      <c r="I44" s="141">
        <f t="shared" si="3"/>
        <v>46</v>
      </c>
      <c r="J44" s="141">
        <f t="shared" si="4"/>
        <v>46</v>
      </c>
      <c r="K44" s="19" t="s">
        <v>1781</v>
      </c>
    </row>
    <row r="45" spans="1:11" x14ac:dyDescent="0.25">
      <c r="A45" s="20">
        <v>44</v>
      </c>
      <c r="B45" s="133" t="s">
        <v>292</v>
      </c>
      <c r="C45" s="44" t="s">
        <v>1216</v>
      </c>
      <c r="D45" s="44" t="s">
        <v>293</v>
      </c>
      <c r="E45" s="2">
        <v>1</v>
      </c>
      <c r="F45" s="141">
        <v>227</v>
      </c>
      <c r="G45" s="142">
        <f t="shared" si="0"/>
        <v>227</v>
      </c>
      <c r="H45" s="3">
        <v>1</v>
      </c>
      <c r="I45" s="141">
        <f t="shared" si="3"/>
        <v>113.5</v>
      </c>
      <c r="J45" s="141">
        <f t="shared" si="4"/>
        <v>113.5</v>
      </c>
      <c r="K45" s="19" t="s">
        <v>1781</v>
      </c>
    </row>
    <row r="46" spans="1:11" x14ac:dyDescent="0.25">
      <c r="A46" s="20">
        <v>45</v>
      </c>
      <c r="B46" s="133" t="s">
        <v>294</v>
      </c>
      <c r="C46" s="44" t="s">
        <v>1217</v>
      </c>
      <c r="D46" s="44" t="s">
        <v>295</v>
      </c>
      <c r="E46" s="2">
        <v>1</v>
      </c>
      <c r="F46" s="141">
        <v>239</v>
      </c>
      <c r="G46" s="142">
        <f t="shared" si="0"/>
        <v>239</v>
      </c>
      <c r="H46" s="3">
        <v>1</v>
      </c>
      <c r="I46" s="141">
        <f t="shared" si="3"/>
        <v>119.5</v>
      </c>
      <c r="J46" s="141">
        <f t="shared" si="4"/>
        <v>119.5</v>
      </c>
      <c r="K46" s="19" t="s">
        <v>1781</v>
      </c>
    </row>
    <row r="47" spans="1:11" x14ac:dyDescent="0.25">
      <c r="A47" s="20">
        <v>46</v>
      </c>
      <c r="B47" s="133" t="s">
        <v>296</v>
      </c>
      <c r="C47" s="44" t="s">
        <v>1218</v>
      </c>
      <c r="D47" s="44" t="s">
        <v>297</v>
      </c>
      <c r="E47" s="2">
        <v>1</v>
      </c>
      <c r="F47" s="141">
        <v>252</v>
      </c>
      <c r="G47" s="142">
        <f t="shared" si="0"/>
        <v>252</v>
      </c>
      <c r="H47" s="3">
        <v>1</v>
      </c>
      <c r="I47" s="141">
        <f t="shared" si="3"/>
        <v>126</v>
      </c>
      <c r="J47" s="141">
        <f t="shared" si="4"/>
        <v>126</v>
      </c>
      <c r="K47" s="19" t="s">
        <v>1781</v>
      </c>
    </row>
    <row r="48" spans="1:11" x14ac:dyDescent="0.25">
      <c r="A48" s="20">
        <v>47</v>
      </c>
      <c r="B48" s="133" t="s">
        <v>298</v>
      </c>
      <c r="C48" s="44" t="s">
        <v>1219</v>
      </c>
      <c r="D48" s="44" t="s">
        <v>299</v>
      </c>
      <c r="E48" s="2">
        <v>1</v>
      </c>
      <c r="F48" s="141">
        <v>156</v>
      </c>
      <c r="G48" s="142">
        <f t="shared" si="0"/>
        <v>156</v>
      </c>
      <c r="H48" s="3">
        <v>1</v>
      </c>
      <c r="I48" s="141">
        <f t="shared" si="3"/>
        <v>78</v>
      </c>
      <c r="J48" s="141">
        <f t="shared" si="4"/>
        <v>78</v>
      </c>
      <c r="K48" s="19" t="s">
        <v>1781</v>
      </c>
    </row>
    <row r="49" spans="1:11" x14ac:dyDescent="0.25">
      <c r="A49" s="20">
        <v>48</v>
      </c>
      <c r="B49" s="133" t="s">
        <v>300</v>
      </c>
      <c r="C49" s="44" t="s">
        <v>1220</v>
      </c>
      <c r="D49" s="44" t="s">
        <v>301</v>
      </c>
      <c r="E49" s="2">
        <v>1</v>
      </c>
      <c r="F49" s="141">
        <v>115</v>
      </c>
      <c r="G49" s="142">
        <f t="shared" si="0"/>
        <v>115</v>
      </c>
      <c r="H49" s="3">
        <v>1</v>
      </c>
      <c r="I49" s="141">
        <f t="shared" si="3"/>
        <v>57.5</v>
      </c>
      <c r="J49" s="141">
        <f t="shared" si="4"/>
        <v>57.5</v>
      </c>
      <c r="K49" s="19" t="s">
        <v>1781</v>
      </c>
    </row>
    <row r="50" spans="1:11" x14ac:dyDescent="0.25">
      <c r="A50" s="20">
        <v>49</v>
      </c>
      <c r="B50" s="133" t="s">
        <v>302</v>
      </c>
      <c r="C50" s="44" t="s">
        <v>1221</v>
      </c>
      <c r="D50" s="44" t="s">
        <v>303</v>
      </c>
      <c r="E50" s="2">
        <v>1</v>
      </c>
      <c r="F50" s="141">
        <v>291</v>
      </c>
      <c r="G50" s="142">
        <f t="shared" si="0"/>
        <v>291</v>
      </c>
      <c r="H50" s="3">
        <v>1</v>
      </c>
      <c r="I50" s="141">
        <f t="shared" si="3"/>
        <v>145.5</v>
      </c>
      <c r="J50" s="141">
        <f t="shared" si="4"/>
        <v>145.5</v>
      </c>
      <c r="K50" s="19" t="s">
        <v>1781</v>
      </c>
    </row>
    <row r="51" spans="1:11" x14ac:dyDescent="0.25">
      <c r="A51" s="20">
        <v>50</v>
      </c>
      <c r="B51" s="133" t="s">
        <v>304</v>
      </c>
      <c r="C51" s="44" t="s">
        <v>1222</v>
      </c>
      <c r="D51" s="44" t="s">
        <v>305</v>
      </c>
      <c r="E51" s="2">
        <v>1</v>
      </c>
      <c r="F51" s="141">
        <v>135</v>
      </c>
      <c r="G51" s="142">
        <f t="shared" si="0"/>
        <v>135</v>
      </c>
      <c r="H51" s="3">
        <v>1</v>
      </c>
      <c r="I51" s="141">
        <f t="shared" si="3"/>
        <v>67.5</v>
      </c>
      <c r="J51" s="141">
        <f t="shared" si="4"/>
        <v>67.5</v>
      </c>
      <c r="K51" s="19" t="s">
        <v>1781</v>
      </c>
    </row>
    <row r="52" spans="1:11" x14ac:dyDescent="0.25">
      <c r="A52" s="20">
        <v>51</v>
      </c>
      <c r="B52" s="133" t="s">
        <v>306</v>
      </c>
      <c r="C52" s="44" t="s">
        <v>1223</v>
      </c>
      <c r="D52" s="44" t="s">
        <v>307</v>
      </c>
      <c r="E52" s="2">
        <v>1</v>
      </c>
      <c r="F52" s="141">
        <v>122</v>
      </c>
      <c r="G52" s="142">
        <f t="shared" si="0"/>
        <v>122</v>
      </c>
      <c r="H52" s="3">
        <v>1</v>
      </c>
      <c r="I52" s="141">
        <f t="shared" si="3"/>
        <v>61</v>
      </c>
      <c r="J52" s="141">
        <f t="shared" si="4"/>
        <v>61</v>
      </c>
      <c r="K52" s="19" t="s">
        <v>1781</v>
      </c>
    </row>
    <row r="53" spans="1:11" x14ac:dyDescent="0.25">
      <c r="A53" s="20">
        <v>52</v>
      </c>
      <c r="B53" s="133" t="s">
        <v>308</v>
      </c>
      <c r="C53" s="44" t="s">
        <v>1224</v>
      </c>
      <c r="D53" s="44" t="s">
        <v>305</v>
      </c>
      <c r="E53" s="2">
        <v>1</v>
      </c>
      <c r="F53" s="141">
        <v>135</v>
      </c>
      <c r="G53" s="142">
        <f t="shared" si="0"/>
        <v>135</v>
      </c>
      <c r="H53" s="3">
        <v>1</v>
      </c>
      <c r="I53" s="141">
        <f t="shared" si="3"/>
        <v>67.5</v>
      </c>
      <c r="J53" s="141">
        <f t="shared" si="4"/>
        <v>67.5</v>
      </c>
      <c r="K53" s="19" t="s">
        <v>1781</v>
      </c>
    </row>
    <row r="54" spans="1:11" x14ac:dyDescent="0.25">
      <c r="A54" s="20">
        <v>53</v>
      </c>
      <c r="B54" s="133" t="s">
        <v>309</v>
      </c>
      <c r="C54" s="44" t="s">
        <v>1225</v>
      </c>
      <c r="D54" s="44" t="s">
        <v>310</v>
      </c>
      <c r="E54" s="2">
        <v>1</v>
      </c>
      <c r="F54" s="141">
        <v>129</v>
      </c>
      <c r="G54" s="142">
        <f t="shared" si="0"/>
        <v>129</v>
      </c>
      <c r="H54" s="3">
        <v>1</v>
      </c>
      <c r="I54" s="141">
        <f t="shared" si="3"/>
        <v>64.5</v>
      </c>
      <c r="J54" s="141">
        <f t="shared" si="4"/>
        <v>64.5</v>
      </c>
      <c r="K54" s="19" t="s">
        <v>1781</v>
      </c>
    </row>
    <row r="55" spans="1:11" x14ac:dyDescent="0.25">
      <c r="A55" s="20">
        <v>54</v>
      </c>
      <c r="B55" s="133" t="s">
        <v>311</v>
      </c>
      <c r="C55" s="44" t="s">
        <v>1226</v>
      </c>
      <c r="D55" s="44" t="s">
        <v>312</v>
      </c>
      <c r="E55" s="2">
        <v>2</v>
      </c>
      <c r="F55" s="141">
        <v>525</v>
      </c>
      <c r="G55" s="142">
        <f t="shared" si="0"/>
        <v>1050</v>
      </c>
      <c r="H55" s="3">
        <v>2</v>
      </c>
      <c r="I55" s="141">
        <f t="shared" si="3"/>
        <v>262.5</v>
      </c>
      <c r="J55" s="141">
        <f t="shared" si="4"/>
        <v>525</v>
      </c>
      <c r="K55" s="19" t="s">
        <v>1781</v>
      </c>
    </row>
    <row r="56" spans="1:11" x14ac:dyDescent="0.25">
      <c r="A56" s="20">
        <v>55</v>
      </c>
      <c r="B56" s="133" t="s">
        <v>313</v>
      </c>
      <c r="C56" s="44" t="s">
        <v>1227</v>
      </c>
      <c r="D56" s="44" t="s">
        <v>314</v>
      </c>
      <c r="E56" s="2">
        <v>1</v>
      </c>
      <c r="F56" s="141">
        <v>465</v>
      </c>
      <c r="G56" s="142">
        <f t="shared" si="0"/>
        <v>465</v>
      </c>
      <c r="H56" s="3">
        <v>1</v>
      </c>
      <c r="I56" s="141">
        <f t="shared" si="3"/>
        <v>232.5</v>
      </c>
      <c r="J56" s="141">
        <f t="shared" si="4"/>
        <v>232.5</v>
      </c>
      <c r="K56" s="19" t="s">
        <v>1781</v>
      </c>
    </row>
    <row r="57" spans="1:11" x14ac:dyDescent="0.25">
      <c r="A57" s="20">
        <v>56</v>
      </c>
      <c r="B57" s="133" t="s">
        <v>315</v>
      </c>
      <c r="C57" s="44" t="s">
        <v>1228</v>
      </c>
      <c r="D57" s="44" t="s">
        <v>316</v>
      </c>
      <c r="E57" s="2">
        <v>3</v>
      </c>
      <c r="F57" s="141">
        <v>539</v>
      </c>
      <c r="G57" s="142">
        <f t="shared" si="0"/>
        <v>1617</v>
      </c>
      <c r="H57" s="3">
        <v>3</v>
      </c>
      <c r="I57" s="141">
        <f t="shared" si="3"/>
        <v>269.5</v>
      </c>
      <c r="J57" s="141">
        <f t="shared" si="4"/>
        <v>808.5</v>
      </c>
      <c r="K57" s="19" t="s">
        <v>1781</v>
      </c>
    </row>
    <row r="58" spans="1:11" ht="26.4" x14ac:dyDescent="0.25">
      <c r="A58" s="20">
        <v>57</v>
      </c>
      <c r="B58" s="133" t="s">
        <v>317</v>
      </c>
      <c r="C58" s="44" t="s">
        <v>1229</v>
      </c>
      <c r="D58" s="44" t="s">
        <v>318</v>
      </c>
      <c r="E58" s="2">
        <v>1</v>
      </c>
      <c r="F58" s="141">
        <v>593</v>
      </c>
      <c r="G58" s="142">
        <f t="shared" si="0"/>
        <v>593</v>
      </c>
      <c r="H58" s="3">
        <v>1</v>
      </c>
      <c r="I58" s="141">
        <f t="shared" si="3"/>
        <v>296.5</v>
      </c>
      <c r="J58" s="141">
        <f t="shared" si="4"/>
        <v>296.5</v>
      </c>
      <c r="K58" s="19" t="s">
        <v>1781</v>
      </c>
    </row>
    <row r="59" spans="1:11" x14ac:dyDescent="0.25">
      <c r="A59" s="20">
        <v>59</v>
      </c>
      <c r="B59" s="133" t="s">
        <v>319</v>
      </c>
      <c r="C59" s="44" t="s">
        <v>1230</v>
      </c>
      <c r="D59" s="44" t="s">
        <v>320</v>
      </c>
      <c r="E59" s="2">
        <v>1</v>
      </c>
      <c r="F59" s="141">
        <v>449</v>
      </c>
      <c r="G59" s="142">
        <f t="shared" si="0"/>
        <v>449</v>
      </c>
      <c r="H59" s="3">
        <v>1</v>
      </c>
      <c r="I59" s="141">
        <f t="shared" si="3"/>
        <v>224.5</v>
      </c>
      <c r="J59" s="141">
        <f t="shared" si="4"/>
        <v>224.5</v>
      </c>
      <c r="K59" s="19" t="s">
        <v>1781</v>
      </c>
    </row>
    <row r="60" spans="1:11" ht="39.6" x14ac:dyDescent="0.25">
      <c r="A60" s="20">
        <v>60</v>
      </c>
      <c r="B60" s="133" t="s">
        <v>321</v>
      </c>
      <c r="C60" s="44" t="s">
        <v>657</v>
      </c>
      <c r="D60" s="44" t="s">
        <v>657</v>
      </c>
      <c r="E60" s="2">
        <v>1</v>
      </c>
      <c r="F60" s="141">
        <v>285</v>
      </c>
      <c r="G60" s="142">
        <f t="shared" si="0"/>
        <v>285</v>
      </c>
      <c r="H60" s="3">
        <v>1</v>
      </c>
      <c r="I60" s="141">
        <f t="shared" si="3"/>
        <v>142.5</v>
      </c>
      <c r="J60" s="141">
        <f t="shared" si="4"/>
        <v>142.5</v>
      </c>
      <c r="K60" s="19" t="s">
        <v>1781</v>
      </c>
    </row>
    <row r="61" spans="1:11" x14ac:dyDescent="0.25">
      <c r="A61" s="20">
        <v>61</v>
      </c>
      <c r="B61" s="133" t="s">
        <v>322</v>
      </c>
      <c r="C61" s="44" t="s">
        <v>1231</v>
      </c>
      <c r="D61" s="44" t="s">
        <v>658</v>
      </c>
      <c r="E61" s="2">
        <v>1</v>
      </c>
      <c r="F61" s="141">
        <v>595</v>
      </c>
      <c r="G61" s="142">
        <f t="shared" si="0"/>
        <v>595</v>
      </c>
      <c r="H61" s="3">
        <v>1</v>
      </c>
      <c r="I61" s="141">
        <f t="shared" si="3"/>
        <v>297.5</v>
      </c>
      <c r="J61" s="141">
        <f t="shared" si="4"/>
        <v>297.5</v>
      </c>
      <c r="K61" s="19" t="s">
        <v>1781</v>
      </c>
    </row>
    <row r="62" spans="1:11" x14ac:dyDescent="0.25">
      <c r="A62" s="20">
        <v>62</v>
      </c>
      <c r="B62" s="133" t="s">
        <v>323</v>
      </c>
      <c r="C62" s="44" t="s">
        <v>1232</v>
      </c>
      <c r="D62" s="44" t="s">
        <v>659</v>
      </c>
      <c r="E62" s="2">
        <v>1</v>
      </c>
      <c r="F62" s="141">
        <v>728</v>
      </c>
      <c r="G62" s="142">
        <f t="shared" si="0"/>
        <v>728</v>
      </c>
      <c r="H62" s="3">
        <v>1</v>
      </c>
      <c r="I62" s="141">
        <f t="shared" si="3"/>
        <v>364</v>
      </c>
      <c r="J62" s="141">
        <f t="shared" si="4"/>
        <v>364</v>
      </c>
      <c r="K62" s="19" t="s">
        <v>1781</v>
      </c>
    </row>
    <row r="63" spans="1:11" x14ac:dyDescent="0.25">
      <c r="A63" s="20">
        <v>63</v>
      </c>
      <c r="B63" s="133" t="s">
        <v>324</v>
      </c>
      <c r="C63" s="44" t="s">
        <v>1233</v>
      </c>
      <c r="D63" s="44" t="s">
        <v>325</v>
      </c>
      <c r="E63" s="2">
        <v>1</v>
      </c>
      <c r="F63" s="141">
        <v>378</v>
      </c>
      <c r="G63" s="142">
        <f t="shared" si="0"/>
        <v>378</v>
      </c>
      <c r="H63" s="3">
        <v>1</v>
      </c>
      <c r="I63" s="141">
        <f t="shared" si="3"/>
        <v>189</v>
      </c>
      <c r="J63" s="141">
        <f t="shared" si="4"/>
        <v>189</v>
      </c>
      <c r="K63" s="19" t="s">
        <v>1781</v>
      </c>
    </row>
    <row r="64" spans="1:11" x14ac:dyDescent="0.25">
      <c r="A64" s="20">
        <v>64</v>
      </c>
      <c r="B64" s="133" t="s">
        <v>326</v>
      </c>
      <c r="C64" s="44" t="s">
        <v>1234</v>
      </c>
      <c r="D64" s="44" t="s">
        <v>660</v>
      </c>
      <c r="E64" s="2">
        <v>1</v>
      </c>
      <c r="F64" s="141">
        <v>122</v>
      </c>
      <c r="G64" s="142">
        <f t="shared" si="0"/>
        <v>122</v>
      </c>
      <c r="H64" s="3">
        <v>1</v>
      </c>
      <c r="I64" s="141">
        <f t="shared" si="3"/>
        <v>61</v>
      </c>
      <c r="J64" s="141">
        <f t="shared" si="4"/>
        <v>61</v>
      </c>
      <c r="K64" s="19" t="s">
        <v>1781</v>
      </c>
    </row>
    <row r="65" spans="1:11" x14ac:dyDescent="0.25">
      <c r="A65" s="20">
        <v>65</v>
      </c>
      <c r="B65" s="133" t="s">
        <v>327</v>
      </c>
      <c r="C65" s="44" t="s">
        <v>1235</v>
      </c>
      <c r="D65" s="44" t="s">
        <v>661</v>
      </c>
      <c r="E65" s="2">
        <v>1</v>
      </c>
      <c r="F65" s="141">
        <v>115</v>
      </c>
      <c r="G65" s="142">
        <f t="shared" ref="G65:G126" si="5">E65*F65</f>
        <v>115</v>
      </c>
      <c r="H65" s="3">
        <v>1</v>
      </c>
      <c r="I65" s="141">
        <f t="shared" si="3"/>
        <v>57.5</v>
      </c>
      <c r="J65" s="141">
        <f t="shared" si="4"/>
        <v>57.5</v>
      </c>
      <c r="K65" s="19" t="s">
        <v>1781</v>
      </c>
    </row>
    <row r="66" spans="1:11" x14ac:dyDescent="0.25">
      <c r="A66" s="20">
        <v>66</v>
      </c>
      <c r="B66" s="133" t="s">
        <v>328</v>
      </c>
      <c r="C66" s="44" t="s">
        <v>1236</v>
      </c>
      <c r="D66" s="44" t="s">
        <v>662</v>
      </c>
      <c r="E66" s="2">
        <v>6</v>
      </c>
      <c r="F66" s="141">
        <v>12</v>
      </c>
      <c r="G66" s="142">
        <f t="shared" si="5"/>
        <v>72</v>
      </c>
      <c r="H66" s="3">
        <v>4</v>
      </c>
      <c r="I66" s="141">
        <f t="shared" si="3"/>
        <v>6</v>
      </c>
      <c r="J66" s="141">
        <f t="shared" si="4"/>
        <v>24</v>
      </c>
      <c r="K66" s="19" t="s">
        <v>1781</v>
      </c>
    </row>
    <row r="67" spans="1:11" ht="26.4" x14ac:dyDescent="0.25">
      <c r="A67" s="20">
        <v>67</v>
      </c>
      <c r="B67" s="133" t="s">
        <v>329</v>
      </c>
      <c r="C67" s="44" t="s">
        <v>1237</v>
      </c>
      <c r="D67" s="44" t="s">
        <v>663</v>
      </c>
      <c r="E67" s="2">
        <v>33</v>
      </c>
      <c r="F67" s="141">
        <v>27</v>
      </c>
      <c r="G67" s="142">
        <f t="shared" si="5"/>
        <v>891</v>
      </c>
      <c r="H67" s="3">
        <v>33</v>
      </c>
      <c r="I67" s="141">
        <f t="shared" ref="I67:I98" si="6">F67*0.5</f>
        <v>13.5</v>
      </c>
      <c r="J67" s="141">
        <f t="shared" ref="J67:J98" si="7">H67*I67</f>
        <v>445.5</v>
      </c>
      <c r="K67" s="19" t="s">
        <v>1781</v>
      </c>
    </row>
    <row r="68" spans="1:11" x14ac:dyDescent="0.25">
      <c r="A68" s="20">
        <v>68</v>
      </c>
      <c r="B68" s="133" t="s">
        <v>330</v>
      </c>
      <c r="C68" s="44" t="s">
        <v>1238</v>
      </c>
      <c r="D68" s="44" t="s">
        <v>331</v>
      </c>
      <c r="E68" s="2">
        <v>1</v>
      </c>
      <c r="F68" s="141">
        <v>458</v>
      </c>
      <c r="G68" s="142">
        <f t="shared" si="5"/>
        <v>458</v>
      </c>
      <c r="H68" s="3">
        <v>1</v>
      </c>
      <c r="I68" s="141">
        <f t="shared" si="6"/>
        <v>229</v>
      </c>
      <c r="J68" s="141">
        <f t="shared" si="7"/>
        <v>229</v>
      </c>
      <c r="K68" s="19" t="s">
        <v>1781</v>
      </c>
    </row>
    <row r="69" spans="1:11" x14ac:dyDescent="0.25">
      <c r="A69" s="20">
        <v>69</v>
      </c>
      <c r="B69" s="133" t="s">
        <v>332</v>
      </c>
      <c r="C69" s="44" t="s">
        <v>1239</v>
      </c>
      <c r="D69" s="44" t="s">
        <v>333</v>
      </c>
      <c r="E69" s="2">
        <v>1</v>
      </c>
      <c r="F69" s="141">
        <v>405</v>
      </c>
      <c r="G69" s="142">
        <f t="shared" si="5"/>
        <v>405</v>
      </c>
      <c r="H69" s="3">
        <v>1</v>
      </c>
      <c r="I69" s="141">
        <f t="shared" si="6"/>
        <v>202.5</v>
      </c>
      <c r="J69" s="141">
        <f t="shared" si="7"/>
        <v>202.5</v>
      </c>
      <c r="K69" s="19" t="s">
        <v>1781</v>
      </c>
    </row>
    <row r="70" spans="1:11" x14ac:dyDescent="0.25">
      <c r="A70" s="20">
        <v>70</v>
      </c>
      <c r="B70" s="133" t="s">
        <v>334</v>
      </c>
      <c r="C70" s="44" t="s">
        <v>1240</v>
      </c>
      <c r="D70" s="44" t="s">
        <v>335</v>
      </c>
      <c r="E70" s="2">
        <v>1</v>
      </c>
      <c r="F70" s="141">
        <v>124</v>
      </c>
      <c r="G70" s="142">
        <f t="shared" si="5"/>
        <v>124</v>
      </c>
      <c r="H70" s="3">
        <v>1</v>
      </c>
      <c r="I70" s="141">
        <f t="shared" si="6"/>
        <v>62</v>
      </c>
      <c r="J70" s="141">
        <f t="shared" si="7"/>
        <v>62</v>
      </c>
      <c r="K70" s="19" t="s">
        <v>1781</v>
      </c>
    </row>
    <row r="71" spans="1:11" x14ac:dyDescent="0.25">
      <c r="A71" s="20">
        <v>71</v>
      </c>
      <c r="B71" s="133" t="s">
        <v>336</v>
      </c>
      <c r="C71" s="44" t="s">
        <v>1241</v>
      </c>
      <c r="D71" s="44" t="s">
        <v>337</v>
      </c>
      <c r="E71" s="2">
        <v>1</v>
      </c>
      <c r="F71" s="141">
        <v>260.67</v>
      </c>
      <c r="G71" s="142">
        <f t="shared" si="5"/>
        <v>260.67</v>
      </c>
      <c r="H71" s="3">
        <v>1</v>
      </c>
      <c r="I71" s="141">
        <f t="shared" si="6"/>
        <v>130.33500000000001</v>
      </c>
      <c r="J71" s="141">
        <f t="shared" si="7"/>
        <v>130.33500000000001</v>
      </c>
      <c r="K71" s="19" t="s">
        <v>1781</v>
      </c>
    </row>
    <row r="72" spans="1:11" x14ac:dyDescent="0.25">
      <c r="A72" s="20">
        <v>72</v>
      </c>
      <c r="B72" s="133" t="s">
        <v>338</v>
      </c>
      <c r="C72" s="44" t="s">
        <v>1242</v>
      </c>
      <c r="D72" s="44" t="s">
        <v>339</v>
      </c>
      <c r="E72" s="2">
        <v>1</v>
      </c>
      <c r="F72" s="141">
        <v>448.67</v>
      </c>
      <c r="G72" s="142">
        <f t="shared" si="5"/>
        <v>448.67</v>
      </c>
      <c r="H72" s="3">
        <v>1</v>
      </c>
      <c r="I72" s="141">
        <f t="shared" si="6"/>
        <v>224.33500000000001</v>
      </c>
      <c r="J72" s="141">
        <f t="shared" si="7"/>
        <v>224.33500000000001</v>
      </c>
      <c r="K72" s="19" t="s">
        <v>1781</v>
      </c>
    </row>
    <row r="73" spans="1:11" x14ac:dyDescent="0.25">
      <c r="A73" s="20">
        <v>73</v>
      </c>
      <c r="B73" s="133" t="s">
        <v>340</v>
      </c>
      <c r="C73" s="44" t="s">
        <v>1243</v>
      </c>
      <c r="D73" s="44" t="s">
        <v>341</v>
      </c>
      <c r="E73" s="2">
        <v>1</v>
      </c>
      <c r="F73" s="141">
        <v>121</v>
      </c>
      <c r="G73" s="142">
        <f t="shared" si="5"/>
        <v>121</v>
      </c>
      <c r="H73" s="3">
        <v>1</v>
      </c>
      <c r="I73" s="141">
        <f t="shared" si="6"/>
        <v>60.5</v>
      </c>
      <c r="J73" s="141">
        <f t="shared" si="7"/>
        <v>60.5</v>
      </c>
      <c r="K73" s="19" t="s">
        <v>1781</v>
      </c>
    </row>
    <row r="74" spans="1:11" x14ac:dyDescent="0.25">
      <c r="A74" s="20">
        <v>74</v>
      </c>
      <c r="B74" s="133" t="s">
        <v>342</v>
      </c>
      <c r="C74" s="44" t="s">
        <v>1244</v>
      </c>
      <c r="D74" s="44" t="s">
        <v>341</v>
      </c>
      <c r="E74" s="2">
        <v>1</v>
      </c>
      <c r="F74" s="141">
        <v>121</v>
      </c>
      <c r="G74" s="142">
        <f t="shared" si="5"/>
        <v>121</v>
      </c>
      <c r="H74" s="3">
        <v>1</v>
      </c>
      <c r="I74" s="141">
        <f t="shared" si="6"/>
        <v>60.5</v>
      </c>
      <c r="J74" s="141">
        <f t="shared" si="7"/>
        <v>60.5</v>
      </c>
      <c r="K74" s="19" t="s">
        <v>1781</v>
      </c>
    </row>
    <row r="75" spans="1:11" ht="26.4" x14ac:dyDescent="0.25">
      <c r="A75" s="20">
        <v>75</v>
      </c>
      <c r="B75" s="133" t="s">
        <v>343</v>
      </c>
      <c r="C75" s="44" t="s">
        <v>1782</v>
      </c>
      <c r="D75" s="44" t="s">
        <v>344</v>
      </c>
      <c r="E75" s="2">
        <v>1</v>
      </c>
      <c r="F75" s="141">
        <v>5022</v>
      </c>
      <c r="G75" s="142">
        <f t="shared" si="5"/>
        <v>5022</v>
      </c>
      <c r="H75" s="3">
        <v>1</v>
      </c>
      <c r="I75" s="141">
        <f t="shared" si="6"/>
        <v>2511</v>
      </c>
      <c r="J75" s="141">
        <f t="shared" si="7"/>
        <v>2511</v>
      </c>
      <c r="K75" s="19" t="s">
        <v>1781</v>
      </c>
    </row>
    <row r="76" spans="1:11" x14ac:dyDescent="0.25">
      <c r="A76" s="20">
        <v>76</v>
      </c>
      <c r="B76" s="133" t="s">
        <v>345</v>
      </c>
      <c r="C76" s="44" t="s">
        <v>1301</v>
      </c>
      <c r="D76" s="44" t="s">
        <v>664</v>
      </c>
      <c r="E76" s="2">
        <v>1</v>
      </c>
      <c r="F76" s="141">
        <v>1641</v>
      </c>
      <c r="G76" s="142">
        <f t="shared" si="5"/>
        <v>1641</v>
      </c>
      <c r="H76" s="3">
        <v>1</v>
      </c>
      <c r="I76" s="141">
        <f t="shared" si="6"/>
        <v>820.5</v>
      </c>
      <c r="J76" s="141">
        <f t="shared" si="7"/>
        <v>820.5</v>
      </c>
      <c r="K76" s="19" t="s">
        <v>1781</v>
      </c>
    </row>
    <row r="77" spans="1:11" x14ac:dyDescent="0.25">
      <c r="A77" s="20">
        <v>77</v>
      </c>
      <c r="B77" s="133" t="s">
        <v>346</v>
      </c>
      <c r="C77" s="44" t="s">
        <v>1301</v>
      </c>
      <c r="D77" s="44" t="s">
        <v>347</v>
      </c>
      <c r="E77" s="2">
        <v>1</v>
      </c>
      <c r="F77" s="141">
        <v>1256</v>
      </c>
      <c r="G77" s="142">
        <f t="shared" si="5"/>
        <v>1256</v>
      </c>
      <c r="H77" s="3">
        <v>1</v>
      </c>
      <c r="I77" s="141">
        <f t="shared" si="6"/>
        <v>628</v>
      </c>
      <c r="J77" s="141">
        <f t="shared" si="7"/>
        <v>628</v>
      </c>
      <c r="K77" s="19" t="s">
        <v>1781</v>
      </c>
    </row>
    <row r="78" spans="1:11" x14ac:dyDescent="0.25">
      <c r="A78" s="20">
        <v>78</v>
      </c>
      <c r="B78" s="133" t="s">
        <v>348</v>
      </c>
      <c r="C78" s="44" t="s">
        <v>1245</v>
      </c>
      <c r="D78" s="44" t="s">
        <v>349</v>
      </c>
      <c r="E78" s="2">
        <v>1</v>
      </c>
      <c r="F78" s="141">
        <v>3443</v>
      </c>
      <c r="G78" s="142">
        <f t="shared" si="5"/>
        <v>3443</v>
      </c>
      <c r="H78" s="3">
        <v>1</v>
      </c>
      <c r="I78" s="141">
        <f t="shared" si="6"/>
        <v>1721.5</v>
      </c>
      <c r="J78" s="141">
        <f t="shared" si="7"/>
        <v>1721.5</v>
      </c>
      <c r="K78" s="19" t="s">
        <v>1781</v>
      </c>
    </row>
    <row r="79" spans="1:11" x14ac:dyDescent="0.25">
      <c r="A79" s="20">
        <v>79</v>
      </c>
      <c r="B79" s="133" t="s">
        <v>350</v>
      </c>
      <c r="C79" s="44" t="s">
        <v>1245</v>
      </c>
      <c r="D79" s="44" t="s">
        <v>351</v>
      </c>
      <c r="E79" s="2">
        <v>1</v>
      </c>
      <c r="F79" s="141">
        <v>3558</v>
      </c>
      <c r="G79" s="142">
        <f t="shared" si="5"/>
        <v>3558</v>
      </c>
      <c r="H79" s="3">
        <v>1</v>
      </c>
      <c r="I79" s="141">
        <f t="shared" si="6"/>
        <v>1779</v>
      </c>
      <c r="J79" s="141">
        <f t="shared" si="7"/>
        <v>1779</v>
      </c>
      <c r="K79" s="19" t="s">
        <v>1781</v>
      </c>
    </row>
    <row r="80" spans="1:11" x14ac:dyDescent="0.25">
      <c r="A80" s="20">
        <v>80</v>
      </c>
      <c r="B80" s="133" t="s">
        <v>352</v>
      </c>
      <c r="C80" s="44" t="s">
        <v>1245</v>
      </c>
      <c r="D80" s="44" t="s">
        <v>353</v>
      </c>
      <c r="E80" s="2">
        <v>1</v>
      </c>
      <c r="F80" s="141">
        <v>1831</v>
      </c>
      <c r="G80" s="142">
        <f t="shared" si="5"/>
        <v>1831</v>
      </c>
      <c r="H80" s="3">
        <v>1</v>
      </c>
      <c r="I80" s="141">
        <f t="shared" si="6"/>
        <v>915.5</v>
      </c>
      <c r="J80" s="141">
        <f t="shared" si="7"/>
        <v>915.5</v>
      </c>
      <c r="K80" s="19" t="s">
        <v>1781</v>
      </c>
    </row>
    <row r="81" spans="1:11" x14ac:dyDescent="0.25">
      <c r="A81" s="20">
        <v>81</v>
      </c>
      <c r="B81" s="133" t="s">
        <v>354</v>
      </c>
      <c r="C81" s="44" t="s">
        <v>1245</v>
      </c>
      <c r="D81" s="44" t="s">
        <v>355</v>
      </c>
      <c r="E81" s="2">
        <v>1</v>
      </c>
      <c r="F81" s="141">
        <v>3443</v>
      </c>
      <c r="G81" s="142">
        <f t="shared" si="5"/>
        <v>3443</v>
      </c>
      <c r="H81" s="3">
        <v>1</v>
      </c>
      <c r="I81" s="141">
        <f t="shared" si="6"/>
        <v>1721.5</v>
      </c>
      <c r="J81" s="141">
        <f t="shared" si="7"/>
        <v>1721.5</v>
      </c>
      <c r="K81" s="19" t="s">
        <v>1781</v>
      </c>
    </row>
    <row r="82" spans="1:11" x14ac:dyDescent="0.25">
      <c r="A82" s="20">
        <v>82</v>
      </c>
      <c r="B82" s="133" t="s">
        <v>356</v>
      </c>
      <c r="C82" s="44" t="s">
        <v>1245</v>
      </c>
      <c r="D82" s="44" t="s">
        <v>357</v>
      </c>
      <c r="E82" s="2">
        <v>1</v>
      </c>
      <c r="F82" s="141">
        <v>2511</v>
      </c>
      <c r="G82" s="142">
        <f t="shared" si="5"/>
        <v>2511</v>
      </c>
      <c r="H82" s="3">
        <v>1</v>
      </c>
      <c r="I82" s="141">
        <f t="shared" si="6"/>
        <v>1255.5</v>
      </c>
      <c r="J82" s="141">
        <f t="shared" si="7"/>
        <v>1255.5</v>
      </c>
      <c r="K82" s="19" t="s">
        <v>1781</v>
      </c>
    </row>
    <row r="83" spans="1:11" ht="26.4" x14ac:dyDescent="0.25">
      <c r="A83" s="20">
        <v>83</v>
      </c>
      <c r="B83" s="133" t="s">
        <v>358</v>
      </c>
      <c r="C83" s="44" t="s">
        <v>1245</v>
      </c>
      <c r="D83" s="44" t="s">
        <v>359</v>
      </c>
      <c r="E83" s="2">
        <v>1</v>
      </c>
      <c r="F83" s="141">
        <v>2198</v>
      </c>
      <c r="G83" s="142">
        <f t="shared" si="5"/>
        <v>2198</v>
      </c>
      <c r="H83" s="3">
        <v>1</v>
      </c>
      <c r="I83" s="141">
        <f t="shared" si="6"/>
        <v>1099</v>
      </c>
      <c r="J83" s="141">
        <f t="shared" si="7"/>
        <v>1099</v>
      </c>
      <c r="K83" s="19" t="s">
        <v>1781</v>
      </c>
    </row>
    <row r="84" spans="1:11" x14ac:dyDescent="0.25">
      <c r="A84" s="20">
        <v>84</v>
      </c>
      <c r="B84" s="133" t="s">
        <v>360</v>
      </c>
      <c r="C84" s="44" t="s">
        <v>1245</v>
      </c>
      <c r="D84" s="44" t="s">
        <v>361</v>
      </c>
      <c r="E84" s="2">
        <v>1</v>
      </c>
      <c r="F84" s="141">
        <v>1256</v>
      </c>
      <c r="G84" s="142">
        <f t="shared" si="5"/>
        <v>1256</v>
      </c>
      <c r="H84" s="3">
        <v>1</v>
      </c>
      <c r="I84" s="141">
        <f t="shared" si="6"/>
        <v>628</v>
      </c>
      <c r="J84" s="141">
        <f t="shared" si="7"/>
        <v>628</v>
      </c>
      <c r="K84" s="19" t="s">
        <v>1781</v>
      </c>
    </row>
    <row r="85" spans="1:11" x14ac:dyDescent="0.25">
      <c r="A85" s="20">
        <v>85</v>
      </c>
      <c r="B85" s="133" t="s">
        <v>362</v>
      </c>
      <c r="C85" s="44" t="s">
        <v>1245</v>
      </c>
      <c r="D85" s="44" t="s">
        <v>363</v>
      </c>
      <c r="E85" s="2">
        <v>2</v>
      </c>
      <c r="F85" s="141">
        <v>2611</v>
      </c>
      <c r="G85" s="142">
        <f t="shared" si="5"/>
        <v>5222</v>
      </c>
      <c r="H85" s="3">
        <v>2</v>
      </c>
      <c r="I85" s="141">
        <f t="shared" si="6"/>
        <v>1305.5</v>
      </c>
      <c r="J85" s="141">
        <f t="shared" si="7"/>
        <v>2611</v>
      </c>
      <c r="K85" s="19" t="s">
        <v>1781</v>
      </c>
    </row>
    <row r="86" spans="1:11" ht="26.4" x14ac:dyDescent="0.25">
      <c r="A86" s="20">
        <v>86</v>
      </c>
      <c r="B86" s="133" t="s">
        <v>364</v>
      </c>
      <c r="C86" s="44" t="s">
        <v>1245</v>
      </c>
      <c r="D86" s="44" t="s">
        <v>365</v>
      </c>
      <c r="E86" s="2">
        <v>2</v>
      </c>
      <c r="F86" s="141">
        <v>2198</v>
      </c>
      <c r="G86" s="142">
        <f t="shared" si="5"/>
        <v>4396</v>
      </c>
      <c r="H86" s="3">
        <v>2</v>
      </c>
      <c r="I86" s="141">
        <f t="shared" si="6"/>
        <v>1099</v>
      </c>
      <c r="J86" s="141">
        <f t="shared" si="7"/>
        <v>2198</v>
      </c>
      <c r="K86" s="19" t="s">
        <v>1781</v>
      </c>
    </row>
    <row r="87" spans="1:11" ht="26.4" x14ac:dyDescent="0.25">
      <c r="A87" s="20">
        <v>87</v>
      </c>
      <c r="B87" s="133" t="s">
        <v>366</v>
      </c>
      <c r="C87" s="44" t="s">
        <v>1245</v>
      </c>
      <c r="D87" s="44" t="s">
        <v>367</v>
      </c>
      <c r="E87" s="2">
        <v>1</v>
      </c>
      <c r="F87" s="141">
        <v>2511</v>
      </c>
      <c r="G87" s="142">
        <f t="shared" si="5"/>
        <v>2511</v>
      </c>
      <c r="H87" s="3">
        <v>1</v>
      </c>
      <c r="I87" s="141">
        <f t="shared" si="6"/>
        <v>1255.5</v>
      </c>
      <c r="J87" s="141">
        <f t="shared" si="7"/>
        <v>1255.5</v>
      </c>
      <c r="K87" s="19" t="s">
        <v>1781</v>
      </c>
    </row>
    <row r="88" spans="1:11" x14ac:dyDescent="0.25">
      <c r="A88" s="20">
        <v>89</v>
      </c>
      <c r="B88" s="133" t="s">
        <v>368</v>
      </c>
      <c r="C88" s="44" t="s">
        <v>1246</v>
      </c>
      <c r="D88" s="44" t="s">
        <v>665</v>
      </c>
      <c r="E88" s="2">
        <v>5</v>
      </c>
      <c r="F88" s="141">
        <v>67</v>
      </c>
      <c r="G88" s="142">
        <f t="shared" si="5"/>
        <v>335</v>
      </c>
      <c r="H88" s="3">
        <v>5</v>
      </c>
      <c r="I88" s="141">
        <f t="shared" si="6"/>
        <v>33.5</v>
      </c>
      <c r="J88" s="141">
        <f t="shared" si="7"/>
        <v>167.5</v>
      </c>
      <c r="K88" s="19" t="s">
        <v>1781</v>
      </c>
    </row>
    <row r="89" spans="1:11" x14ac:dyDescent="0.25">
      <c r="A89" s="20">
        <v>90</v>
      </c>
      <c r="B89" s="133" t="s">
        <v>369</v>
      </c>
      <c r="C89" s="44" t="s">
        <v>1247</v>
      </c>
      <c r="D89" s="44" t="s">
        <v>666</v>
      </c>
      <c r="E89" s="2">
        <v>1</v>
      </c>
      <c r="F89" s="141">
        <v>48</v>
      </c>
      <c r="G89" s="142">
        <f t="shared" si="5"/>
        <v>48</v>
      </c>
      <c r="H89" s="3">
        <v>1</v>
      </c>
      <c r="I89" s="141">
        <f t="shared" si="6"/>
        <v>24</v>
      </c>
      <c r="J89" s="141">
        <f t="shared" si="7"/>
        <v>24</v>
      </c>
      <c r="K89" s="19" t="s">
        <v>1781</v>
      </c>
    </row>
    <row r="90" spans="1:11" ht="26.4" x14ac:dyDescent="0.25">
      <c r="A90" s="20">
        <v>91</v>
      </c>
      <c r="B90" s="133" t="s">
        <v>370</v>
      </c>
      <c r="C90" s="44" t="s">
        <v>1248</v>
      </c>
      <c r="D90" s="44" t="s">
        <v>371</v>
      </c>
      <c r="E90" s="2">
        <v>3</v>
      </c>
      <c r="F90" s="141">
        <v>28</v>
      </c>
      <c r="G90" s="142">
        <f t="shared" si="5"/>
        <v>84</v>
      </c>
      <c r="H90" s="3">
        <v>2</v>
      </c>
      <c r="I90" s="141">
        <f t="shared" si="6"/>
        <v>14</v>
      </c>
      <c r="J90" s="141">
        <f t="shared" si="7"/>
        <v>28</v>
      </c>
      <c r="K90" s="19" t="s">
        <v>1781</v>
      </c>
    </row>
    <row r="91" spans="1:11" x14ac:dyDescent="0.25">
      <c r="A91" s="20">
        <v>93</v>
      </c>
      <c r="B91" s="133" t="s">
        <v>372</v>
      </c>
      <c r="C91" s="44" t="s">
        <v>1249</v>
      </c>
      <c r="D91" s="44" t="s">
        <v>373</v>
      </c>
      <c r="E91" s="2">
        <v>1</v>
      </c>
      <c r="F91" s="141">
        <v>458</v>
      </c>
      <c r="G91" s="142">
        <f t="shared" si="5"/>
        <v>458</v>
      </c>
      <c r="H91" s="3">
        <v>1</v>
      </c>
      <c r="I91" s="141">
        <f t="shared" si="6"/>
        <v>229</v>
      </c>
      <c r="J91" s="141">
        <f t="shared" si="7"/>
        <v>229</v>
      </c>
      <c r="K91" s="19" t="s">
        <v>1781</v>
      </c>
    </row>
    <row r="92" spans="1:11" x14ac:dyDescent="0.25">
      <c r="A92" s="20">
        <v>94</v>
      </c>
      <c r="B92" s="133" t="s">
        <v>374</v>
      </c>
      <c r="C92" s="44" t="s">
        <v>1250</v>
      </c>
      <c r="D92" s="44" t="s">
        <v>667</v>
      </c>
      <c r="E92" s="2">
        <v>1</v>
      </c>
      <c r="F92" s="141">
        <v>432</v>
      </c>
      <c r="G92" s="142">
        <f t="shared" si="5"/>
        <v>432</v>
      </c>
      <c r="H92" s="3">
        <v>1</v>
      </c>
      <c r="I92" s="141">
        <f t="shared" si="6"/>
        <v>216</v>
      </c>
      <c r="J92" s="141">
        <f t="shared" si="7"/>
        <v>216</v>
      </c>
      <c r="K92" s="19" t="s">
        <v>1781</v>
      </c>
    </row>
    <row r="93" spans="1:11" ht="26.4" x14ac:dyDescent="0.25">
      <c r="A93" s="20">
        <v>95</v>
      </c>
      <c r="B93" s="133" t="s">
        <v>375</v>
      </c>
      <c r="C93" s="44" t="s">
        <v>1251</v>
      </c>
      <c r="D93" s="44" t="s">
        <v>376</v>
      </c>
      <c r="E93" s="2">
        <v>1</v>
      </c>
      <c r="F93" s="141">
        <v>165</v>
      </c>
      <c r="G93" s="142">
        <f t="shared" si="5"/>
        <v>165</v>
      </c>
      <c r="H93" s="3">
        <v>1</v>
      </c>
      <c r="I93" s="141">
        <f t="shared" si="6"/>
        <v>82.5</v>
      </c>
      <c r="J93" s="141">
        <f t="shared" si="7"/>
        <v>82.5</v>
      </c>
      <c r="K93" s="19" t="s">
        <v>1781</v>
      </c>
    </row>
    <row r="94" spans="1:11" ht="26.4" x14ac:dyDescent="0.25">
      <c r="A94" s="20">
        <v>96</v>
      </c>
      <c r="B94" s="133" t="s">
        <v>377</v>
      </c>
      <c r="C94" s="44" t="s">
        <v>1252</v>
      </c>
      <c r="D94" s="44" t="s">
        <v>378</v>
      </c>
      <c r="E94" s="2">
        <v>1</v>
      </c>
      <c r="F94" s="141">
        <v>268</v>
      </c>
      <c r="G94" s="142">
        <f t="shared" si="5"/>
        <v>268</v>
      </c>
      <c r="H94" s="3">
        <v>1</v>
      </c>
      <c r="I94" s="141">
        <f t="shared" si="6"/>
        <v>134</v>
      </c>
      <c r="J94" s="141">
        <f t="shared" si="7"/>
        <v>134</v>
      </c>
      <c r="K94" s="19" t="s">
        <v>1781</v>
      </c>
    </row>
    <row r="95" spans="1:11" ht="26.4" x14ac:dyDescent="0.25">
      <c r="A95" s="20">
        <v>97</v>
      </c>
      <c r="B95" s="133" t="s">
        <v>379</v>
      </c>
      <c r="C95" s="44" t="s">
        <v>1253</v>
      </c>
      <c r="D95" s="44" t="s">
        <v>380</v>
      </c>
      <c r="E95" s="2">
        <v>1</v>
      </c>
      <c r="F95" s="141">
        <v>192</v>
      </c>
      <c r="G95" s="142">
        <f t="shared" si="5"/>
        <v>192</v>
      </c>
      <c r="H95" s="3">
        <v>1</v>
      </c>
      <c r="I95" s="141">
        <f t="shared" si="6"/>
        <v>96</v>
      </c>
      <c r="J95" s="141">
        <f t="shared" si="7"/>
        <v>96</v>
      </c>
      <c r="K95" s="19" t="s">
        <v>1781</v>
      </c>
    </row>
    <row r="96" spans="1:11" ht="26.4" x14ac:dyDescent="0.25">
      <c r="A96" s="20">
        <v>98</v>
      </c>
      <c r="B96" s="133" t="s">
        <v>381</v>
      </c>
      <c r="C96" s="44" t="s">
        <v>1254</v>
      </c>
      <c r="D96" s="44" t="s">
        <v>382</v>
      </c>
      <c r="E96" s="2">
        <v>1</v>
      </c>
      <c r="F96" s="141">
        <v>602</v>
      </c>
      <c r="G96" s="142">
        <f t="shared" si="5"/>
        <v>602</v>
      </c>
      <c r="H96" s="3">
        <v>1</v>
      </c>
      <c r="I96" s="141">
        <f t="shared" si="6"/>
        <v>301</v>
      </c>
      <c r="J96" s="141">
        <f t="shared" si="7"/>
        <v>301</v>
      </c>
      <c r="K96" s="19" t="s">
        <v>1781</v>
      </c>
    </row>
    <row r="97" spans="1:11" ht="26.4" x14ac:dyDescent="0.25">
      <c r="A97" s="20">
        <v>99</v>
      </c>
      <c r="B97" s="133" t="s">
        <v>383</v>
      </c>
      <c r="C97" s="44" t="s">
        <v>1255</v>
      </c>
      <c r="D97" s="44" t="s">
        <v>384</v>
      </c>
      <c r="E97" s="2">
        <v>1</v>
      </c>
      <c r="F97" s="141">
        <v>353</v>
      </c>
      <c r="G97" s="142">
        <f t="shared" si="5"/>
        <v>353</v>
      </c>
      <c r="H97" s="3">
        <v>1</v>
      </c>
      <c r="I97" s="141">
        <f t="shared" si="6"/>
        <v>176.5</v>
      </c>
      <c r="J97" s="141">
        <f t="shared" si="7"/>
        <v>176.5</v>
      </c>
      <c r="K97" s="19" t="s">
        <v>1781</v>
      </c>
    </row>
    <row r="98" spans="1:11" ht="26.4" x14ac:dyDescent="0.25">
      <c r="A98" s="20">
        <v>100</v>
      </c>
      <c r="B98" s="133" t="s">
        <v>385</v>
      </c>
      <c r="C98" s="44" t="s">
        <v>1256</v>
      </c>
      <c r="D98" s="44" t="s">
        <v>386</v>
      </c>
      <c r="E98" s="2">
        <v>1</v>
      </c>
      <c r="F98" s="141">
        <v>329</v>
      </c>
      <c r="G98" s="142">
        <f t="shared" si="5"/>
        <v>329</v>
      </c>
      <c r="H98" s="3">
        <v>1</v>
      </c>
      <c r="I98" s="141">
        <f t="shared" si="6"/>
        <v>164.5</v>
      </c>
      <c r="J98" s="141">
        <f t="shared" si="7"/>
        <v>164.5</v>
      </c>
      <c r="K98" s="19" t="s">
        <v>1781</v>
      </c>
    </row>
    <row r="99" spans="1:11" ht="26.4" x14ac:dyDescent="0.25">
      <c r="A99" s="20">
        <v>101</v>
      </c>
      <c r="B99" s="133" t="s">
        <v>387</v>
      </c>
      <c r="C99" s="44" t="s">
        <v>1257</v>
      </c>
      <c r="D99" s="44" t="s">
        <v>388</v>
      </c>
      <c r="E99" s="2">
        <v>1</v>
      </c>
      <c r="F99" s="141">
        <v>207</v>
      </c>
      <c r="G99" s="142">
        <f t="shared" si="5"/>
        <v>207</v>
      </c>
      <c r="H99" s="3">
        <v>1</v>
      </c>
      <c r="I99" s="141">
        <f t="shared" ref="I99:I130" si="8">F99*0.5</f>
        <v>103.5</v>
      </c>
      <c r="J99" s="141">
        <f t="shared" ref="J99:J130" si="9">H99*I99</f>
        <v>103.5</v>
      </c>
      <c r="K99" s="19" t="s">
        <v>1781</v>
      </c>
    </row>
    <row r="100" spans="1:11" x14ac:dyDescent="0.25">
      <c r="A100" s="20">
        <v>102</v>
      </c>
      <c r="B100" s="133" t="s">
        <v>389</v>
      </c>
      <c r="C100" s="44" t="s">
        <v>1258</v>
      </c>
      <c r="D100" s="44" t="s">
        <v>390</v>
      </c>
      <c r="E100" s="2">
        <v>2</v>
      </c>
      <c r="F100" s="141">
        <v>547</v>
      </c>
      <c r="G100" s="142">
        <f t="shared" si="5"/>
        <v>1094</v>
      </c>
      <c r="H100" s="3">
        <v>2</v>
      </c>
      <c r="I100" s="141">
        <f t="shared" si="8"/>
        <v>273.5</v>
      </c>
      <c r="J100" s="141">
        <f t="shared" si="9"/>
        <v>547</v>
      </c>
      <c r="K100" s="19" t="s">
        <v>1781</v>
      </c>
    </row>
    <row r="101" spans="1:11" x14ac:dyDescent="0.25">
      <c r="A101" s="20">
        <v>103</v>
      </c>
      <c r="B101" s="133" t="s">
        <v>391</v>
      </c>
      <c r="C101" s="44" t="s">
        <v>1259</v>
      </c>
      <c r="D101" s="44" t="s">
        <v>392</v>
      </c>
      <c r="E101" s="2">
        <v>2</v>
      </c>
      <c r="F101" s="141">
        <v>268</v>
      </c>
      <c r="G101" s="142">
        <f t="shared" si="5"/>
        <v>536</v>
      </c>
      <c r="H101" s="3">
        <v>2</v>
      </c>
      <c r="I101" s="141">
        <f t="shared" si="8"/>
        <v>134</v>
      </c>
      <c r="J101" s="141">
        <f t="shared" si="9"/>
        <v>268</v>
      </c>
      <c r="K101" s="19" t="s">
        <v>1781</v>
      </c>
    </row>
    <row r="102" spans="1:11" x14ac:dyDescent="0.25">
      <c r="A102" s="20">
        <v>104</v>
      </c>
      <c r="B102" s="133" t="s">
        <v>393</v>
      </c>
      <c r="C102" s="44" t="s">
        <v>1260</v>
      </c>
      <c r="D102" s="44" t="s">
        <v>394</v>
      </c>
      <c r="E102" s="2">
        <v>1</v>
      </c>
      <c r="F102" s="141">
        <v>225</v>
      </c>
      <c r="G102" s="142">
        <f t="shared" si="5"/>
        <v>225</v>
      </c>
      <c r="H102" s="3">
        <v>1</v>
      </c>
      <c r="I102" s="141">
        <f t="shared" si="8"/>
        <v>112.5</v>
      </c>
      <c r="J102" s="141">
        <f t="shared" si="9"/>
        <v>112.5</v>
      </c>
      <c r="K102" s="19" t="s">
        <v>1781</v>
      </c>
    </row>
    <row r="103" spans="1:11" ht="26.4" x14ac:dyDescent="0.25">
      <c r="A103" s="20">
        <v>105</v>
      </c>
      <c r="B103" s="133" t="s">
        <v>395</v>
      </c>
      <c r="C103" s="44" t="s">
        <v>1261</v>
      </c>
      <c r="D103" s="44" t="s">
        <v>396</v>
      </c>
      <c r="E103" s="2">
        <v>2</v>
      </c>
      <c r="F103" s="141">
        <v>129</v>
      </c>
      <c r="G103" s="142">
        <f t="shared" si="5"/>
        <v>258</v>
      </c>
      <c r="H103" s="3">
        <v>2</v>
      </c>
      <c r="I103" s="141">
        <f t="shared" si="8"/>
        <v>64.5</v>
      </c>
      <c r="J103" s="141">
        <f t="shared" si="9"/>
        <v>129</v>
      </c>
      <c r="K103" s="19" t="s">
        <v>1781</v>
      </c>
    </row>
    <row r="104" spans="1:11" ht="26.4" x14ac:dyDescent="0.25">
      <c r="A104" s="20">
        <v>106</v>
      </c>
      <c r="B104" s="133" t="s">
        <v>397</v>
      </c>
      <c r="C104" s="44" t="s">
        <v>1262</v>
      </c>
      <c r="D104" s="44" t="s">
        <v>398</v>
      </c>
      <c r="E104" s="2">
        <v>4</v>
      </c>
      <c r="F104" s="141">
        <v>169</v>
      </c>
      <c r="G104" s="142">
        <f t="shared" si="5"/>
        <v>676</v>
      </c>
      <c r="H104" s="3">
        <v>4</v>
      </c>
      <c r="I104" s="141">
        <f t="shared" si="8"/>
        <v>84.5</v>
      </c>
      <c r="J104" s="141">
        <f t="shared" si="9"/>
        <v>338</v>
      </c>
      <c r="K104" s="19" t="s">
        <v>1781</v>
      </c>
    </row>
    <row r="105" spans="1:11" x14ac:dyDescent="0.25">
      <c r="A105" s="20">
        <v>107</v>
      </c>
      <c r="B105" s="133" t="s">
        <v>399</v>
      </c>
      <c r="C105" s="44" t="s">
        <v>1263</v>
      </c>
      <c r="D105" s="44" t="s">
        <v>400</v>
      </c>
      <c r="E105" s="2">
        <v>1</v>
      </c>
      <c r="F105" s="141">
        <v>432</v>
      </c>
      <c r="G105" s="142">
        <f t="shared" si="5"/>
        <v>432</v>
      </c>
      <c r="H105" s="3">
        <v>1</v>
      </c>
      <c r="I105" s="141">
        <f t="shared" si="8"/>
        <v>216</v>
      </c>
      <c r="J105" s="141">
        <f t="shared" si="9"/>
        <v>216</v>
      </c>
      <c r="K105" s="19" t="s">
        <v>1781</v>
      </c>
    </row>
    <row r="106" spans="1:11" ht="25.2" x14ac:dyDescent="0.25">
      <c r="A106" s="20">
        <v>108</v>
      </c>
      <c r="B106" s="133" t="s">
        <v>401</v>
      </c>
      <c r="C106" s="44" t="s">
        <v>1264</v>
      </c>
      <c r="D106" s="44" t="s">
        <v>671</v>
      </c>
      <c r="E106" s="2">
        <v>33</v>
      </c>
      <c r="F106" s="141">
        <v>21</v>
      </c>
      <c r="G106" s="142">
        <f t="shared" si="5"/>
        <v>693</v>
      </c>
      <c r="H106" s="3">
        <v>33</v>
      </c>
      <c r="I106" s="141">
        <f t="shared" si="8"/>
        <v>10.5</v>
      </c>
      <c r="J106" s="141">
        <f t="shared" si="9"/>
        <v>346.5</v>
      </c>
      <c r="K106" s="19" t="s">
        <v>1781</v>
      </c>
    </row>
    <row r="107" spans="1:11" x14ac:dyDescent="0.25">
      <c r="A107" s="20">
        <v>109</v>
      </c>
      <c r="B107" s="133" t="s">
        <v>402</v>
      </c>
      <c r="C107" s="44" t="s">
        <v>1265</v>
      </c>
      <c r="D107" s="44" t="s">
        <v>672</v>
      </c>
      <c r="E107" s="2">
        <v>33</v>
      </c>
      <c r="F107" s="141">
        <v>21</v>
      </c>
      <c r="G107" s="142">
        <f t="shared" si="5"/>
        <v>693</v>
      </c>
      <c r="H107" s="3">
        <v>33</v>
      </c>
      <c r="I107" s="141">
        <f t="shared" si="8"/>
        <v>10.5</v>
      </c>
      <c r="J107" s="141">
        <f t="shared" si="9"/>
        <v>346.5</v>
      </c>
      <c r="K107" s="19" t="s">
        <v>1781</v>
      </c>
    </row>
    <row r="108" spans="1:11" x14ac:dyDescent="0.25">
      <c r="A108" s="20">
        <v>110</v>
      </c>
      <c r="B108" s="133" t="s">
        <v>403</v>
      </c>
      <c r="C108" s="44" t="s">
        <v>1266</v>
      </c>
      <c r="D108" s="44" t="s">
        <v>673</v>
      </c>
      <c r="E108" s="2">
        <v>1</v>
      </c>
      <c r="F108" s="141">
        <v>1251</v>
      </c>
      <c r="G108" s="142">
        <f t="shared" si="5"/>
        <v>1251</v>
      </c>
      <c r="H108" s="3">
        <v>1</v>
      </c>
      <c r="I108" s="141">
        <f t="shared" si="8"/>
        <v>625.5</v>
      </c>
      <c r="J108" s="141">
        <f t="shared" si="9"/>
        <v>625.5</v>
      </c>
      <c r="K108" s="19" t="s">
        <v>1781</v>
      </c>
    </row>
    <row r="109" spans="1:11" x14ac:dyDescent="0.25">
      <c r="A109" s="20">
        <v>111</v>
      </c>
      <c r="B109" s="133" t="s">
        <v>404</v>
      </c>
      <c r="C109" s="44" t="s">
        <v>1267</v>
      </c>
      <c r="D109" s="44" t="s">
        <v>674</v>
      </c>
      <c r="E109" s="2">
        <v>1</v>
      </c>
      <c r="F109" s="141">
        <v>997</v>
      </c>
      <c r="G109" s="142">
        <f t="shared" si="5"/>
        <v>997</v>
      </c>
      <c r="H109" s="3">
        <v>1</v>
      </c>
      <c r="I109" s="141">
        <f t="shared" si="8"/>
        <v>498.5</v>
      </c>
      <c r="J109" s="141">
        <f t="shared" si="9"/>
        <v>498.5</v>
      </c>
      <c r="K109" s="19" t="s">
        <v>1781</v>
      </c>
    </row>
    <row r="110" spans="1:11" x14ac:dyDescent="0.25">
      <c r="A110" s="20">
        <v>112</v>
      </c>
      <c r="B110" s="133" t="s">
        <v>405</v>
      </c>
      <c r="C110" s="44" t="s">
        <v>1268</v>
      </c>
      <c r="D110" s="44" t="s">
        <v>675</v>
      </c>
      <c r="E110" s="2">
        <v>1</v>
      </c>
      <c r="F110" s="141">
        <v>1915</v>
      </c>
      <c r="G110" s="142">
        <f t="shared" si="5"/>
        <v>1915</v>
      </c>
      <c r="H110" s="3">
        <v>1</v>
      </c>
      <c r="I110" s="141">
        <f t="shared" si="8"/>
        <v>957.5</v>
      </c>
      <c r="J110" s="141">
        <f t="shared" si="9"/>
        <v>957.5</v>
      </c>
      <c r="K110" s="19" t="s">
        <v>1781</v>
      </c>
    </row>
    <row r="111" spans="1:11" x14ac:dyDescent="0.25">
      <c r="A111" s="20">
        <v>113</v>
      </c>
      <c r="B111" s="133" t="s">
        <v>406</v>
      </c>
      <c r="C111" s="44" t="s">
        <v>1269</v>
      </c>
      <c r="D111" s="44" t="s">
        <v>676</v>
      </c>
      <c r="E111" s="2">
        <v>1</v>
      </c>
      <c r="F111" s="141">
        <v>1519</v>
      </c>
      <c r="G111" s="142">
        <f t="shared" si="5"/>
        <v>1519</v>
      </c>
      <c r="H111" s="3">
        <v>1</v>
      </c>
      <c r="I111" s="141">
        <f t="shared" si="8"/>
        <v>759.5</v>
      </c>
      <c r="J111" s="141">
        <f t="shared" si="9"/>
        <v>759.5</v>
      </c>
      <c r="K111" s="19" t="s">
        <v>1781</v>
      </c>
    </row>
    <row r="112" spans="1:11" ht="25.2" x14ac:dyDescent="0.25">
      <c r="A112" s="20">
        <v>114</v>
      </c>
      <c r="B112" s="133" t="s">
        <v>407</v>
      </c>
      <c r="C112" s="44" t="s">
        <v>1270</v>
      </c>
      <c r="D112" s="44" t="s">
        <v>677</v>
      </c>
      <c r="E112" s="2">
        <v>1</v>
      </c>
      <c r="F112" s="141">
        <v>821</v>
      </c>
      <c r="G112" s="142">
        <f t="shared" si="5"/>
        <v>821</v>
      </c>
      <c r="H112" s="3">
        <v>1</v>
      </c>
      <c r="I112" s="141">
        <f t="shared" si="8"/>
        <v>410.5</v>
      </c>
      <c r="J112" s="141">
        <f t="shared" si="9"/>
        <v>410.5</v>
      </c>
      <c r="K112" s="19" t="s">
        <v>1781</v>
      </c>
    </row>
    <row r="113" spans="1:11" x14ac:dyDescent="0.25">
      <c r="A113" s="20">
        <v>115</v>
      </c>
      <c r="B113" s="133" t="s">
        <v>408</v>
      </c>
      <c r="C113" s="44" t="s">
        <v>1271</v>
      </c>
      <c r="D113" s="44" t="s">
        <v>678</v>
      </c>
      <c r="E113" s="2">
        <v>1</v>
      </c>
      <c r="F113" s="141">
        <v>2468</v>
      </c>
      <c r="G113" s="142">
        <f t="shared" si="5"/>
        <v>2468</v>
      </c>
      <c r="H113" s="3">
        <v>1</v>
      </c>
      <c r="I113" s="141">
        <f t="shared" si="8"/>
        <v>1234</v>
      </c>
      <c r="J113" s="141">
        <f t="shared" si="9"/>
        <v>1234</v>
      </c>
      <c r="K113" s="19" t="s">
        <v>1781</v>
      </c>
    </row>
    <row r="114" spans="1:11" ht="38.4" x14ac:dyDescent="0.25">
      <c r="A114" s="20">
        <v>116</v>
      </c>
      <c r="B114" s="133" t="s">
        <v>409</v>
      </c>
      <c r="C114" s="44" t="s">
        <v>1272</v>
      </c>
      <c r="D114" s="44" t="s">
        <v>679</v>
      </c>
      <c r="E114" s="2">
        <v>1</v>
      </c>
      <c r="F114" s="141">
        <v>678.67</v>
      </c>
      <c r="G114" s="142">
        <f t="shared" si="5"/>
        <v>678.67</v>
      </c>
      <c r="H114" s="3">
        <v>1</v>
      </c>
      <c r="I114" s="141">
        <f t="shared" si="8"/>
        <v>339.33499999999998</v>
      </c>
      <c r="J114" s="141">
        <f t="shared" si="9"/>
        <v>339.33499999999998</v>
      </c>
      <c r="K114" s="19" t="s">
        <v>1781</v>
      </c>
    </row>
    <row r="115" spans="1:11" ht="26.4" x14ac:dyDescent="0.25">
      <c r="A115" s="20">
        <v>117</v>
      </c>
      <c r="B115" s="133" t="s">
        <v>410</v>
      </c>
      <c r="C115" s="44" t="s">
        <v>1273</v>
      </c>
      <c r="D115" s="44" t="s">
        <v>411</v>
      </c>
      <c r="E115" s="2">
        <v>1</v>
      </c>
      <c r="F115" s="141">
        <v>902</v>
      </c>
      <c r="G115" s="142">
        <f t="shared" si="5"/>
        <v>902</v>
      </c>
      <c r="H115" s="3">
        <v>1</v>
      </c>
      <c r="I115" s="141">
        <f t="shared" si="8"/>
        <v>451</v>
      </c>
      <c r="J115" s="141">
        <f t="shared" si="9"/>
        <v>451</v>
      </c>
      <c r="K115" s="19" t="s">
        <v>1781</v>
      </c>
    </row>
    <row r="116" spans="1:11" ht="26.4" x14ac:dyDescent="0.25">
      <c r="A116" s="20">
        <v>118</v>
      </c>
      <c r="B116" s="133" t="s">
        <v>412</v>
      </c>
      <c r="C116" s="44" t="s">
        <v>1274</v>
      </c>
      <c r="D116" s="44" t="s">
        <v>680</v>
      </c>
      <c r="E116" s="2">
        <v>30</v>
      </c>
      <c r="F116" s="141">
        <v>161</v>
      </c>
      <c r="G116" s="142">
        <f t="shared" si="5"/>
        <v>4830</v>
      </c>
      <c r="H116" s="3">
        <v>30</v>
      </c>
      <c r="I116" s="141">
        <f t="shared" si="8"/>
        <v>80.5</v>
      </c>
      <c r="J116" s="141">
        <f t="shared" si="9"/>
        <v>2415</v>
      </c>
      <c r="K116" s="19" t="s">
        <v>1781</v>
      </c>
    </row>
    <row r="117" spans="1:11" x14ac:dyDescent="0.25">
      <c r="A117" s="20">
        <v>119</v>
      </c>
      <c r="B117" s="133" t="s">
        <v>413</v>
      </c>
      <c r="C117" s="44" t="s">
        <v>1275</v>
      </c>
      <c r="D117" s="44" t="s">
        <v>414</v>
      </c>
      <c r="E117" s="2">
        <v>1</v>
      </c>
      <c r="F117" s="141">
        <v>265</v>
      </c>
      <c r="G117" s="142">
        <f t="shared" si="5"/>
        <v>265</v>
      </c>
      <c r="H117" s="3">
        <v>1</v>
      </c>
      <c r="I117" s="141">
        <f t="shared" si="8"/>
        <v>132.5</v>
      </c>
      <c r="J117" s="141">
        <f t="shared" si="9"/>
        <v>132.5</v>
      </c>
      <c r="K117" s="19" t="s">
        <v>1781</v>
      </c>
    </row>
    <row r="118" spans="1:11" x14ac:dyDescent="0.25">
      <c r="A118" s="20">
        <v>120</v>
      </c>
      <c r="B118" s="133" t="s">
        <v>415</v>
      </c>
      <c r="C118" s="44" t="s">
        <v>1276</v>
      </c>
      <c r="D118" s="44" t="s">
        <v>416</v>
      </c>
      <c r="E118" s="2">
        <v>2</v>
      </c>
      <c r="F118" s="141">
        <v>149</v>
      </c>
      <c r="G118" s="142">
        <f t="shared" si="5"/>
        <v>298</v>
      </c>
      <c r="H118" s="3">
        <v>2</v>
      </c>
      <c r="I118" s="141">
        <f t="shared" si="8"/>
        <v>74.5</v>
      </c>
      <c r="J118" s="141">
        <f t="shared" si="9"/>
        <v>149</v>
      </c>
      <c r="K118" s="19" t="s">
        <v>1781</v>
      </c>
    </row>
    <row r="119" spans="1:11" x14ac:dyDescent="0.25">
      <c r="A119" s="20">
        <v>121</v>
      </c>
      <c r="B119" s="133" t="s">
        <v>417</v>
      </c>
      <c r="C119" s="44" t="s">
        <v>1277</v>
      </c>
      <c r="D119" s="44" t="s">
        <v>418</v>
      </c>
      <c r="E119" s="2">
        <v>1</v>
      </c>
      <c r="F119" s="141">
        <v>196</v>
      </c>
      <c r="G119" s="142">
        <f t="shared" si="5"/>
        <v>196</v>
      </c>
      <c r="H119" s="3">
        <v>1</v>
      </c>
      <c r="I119" s="141">
        <f t="shared" si="8"/>
        <v>98</v>
      </c>
      <c r="J119" s="141">
        <f t="shared" si="9"/>
        <v>98</v>
      </c>
      <c r="K119" s="19" t="s">
        <v>1781</v>
      </c>
    </row>
    <row r="120" spans="1:11" x14ac:dyDescent="0.25">
      <c r="A120" s="20">
        <v>122</v>
      </c>
      <c r="B120" s="133" t="s">
        <v>419</v>
      </c>
      <c r="C120" s="44" t="s">
        <v>1278</v>
      </c>
      <c r="D120" s="44" t="s">
        <v>420</v>
      </c>
      <c r="E120" s="2">
        <v>2</v>
      </c>
      <c r="F120" s="141">
        <v>686</v>
      </c>
      <c r="G120" s="142">
        <f t="shared" si="5"/>
        <v>1372</v>
      </c>
      <c r="H120" s="3">
        <v>2</v>
      </c>
      <c r="I120" s="141">
        <f t="shared" si="8"/>
        <v>343</v>
      </c>
      <c r="J120" s="141">
        <f t="shared" si="9"/>
        <v>686</v>
      </c>
      <c r="K120" s="19" t="s">
        <v>1781</v>
      </c>
    </row>
    <row r="121" spans="1:11" ht="26.4" x14ac:dyDescent="0.25">
      <c r="A121" s="20">
        <v>123</v>
      </c>
      <c r="B121" s="133" t="s">
        <v>421</v>
      </c>
      <c r="C121" s="44" t="s">
        <v>1279</v>
      </c>
      <c r="D121" s="44" t="s">
        <v>681</v>
      </c>
      <c r="E121" s="2">
        <v>1</v>
      </c>
      <c r="F121" s="141">
        <v>655</v>
      </c>
      <c r="G121" s="142">
        <f t="shared" si="5"/>
        <v>655</v>
      </c>
      <c r="H121" s="3">
        <v>1</v>
      </c>
      <c r="I121" s="141">
        <f t="shared" si="8"/>
        <v>327.5</v>
      </c>
      <c r="J121" s="141">
        <f t="shared" si="9"/>
        <v>327.5</v>
      </c>
      <c r="K121" s="19" t="s">
        <v>1781</v>
      </c>
    </row>
    <row r="122" spans="1:11" ht="26.4" x14ac:dyDescent="0.25">
      <c r="A122" s="20">
        <v>124</v>
      </c>
      <c r="B122" s="133" t="s">
        <v>422</v>
      </c>
      <c r="C122" s="44" t="s">
        <v>1280</v>
      </c>
      <c r="D122" s="44" t="s">
        <v>682</v>
      </c>
      <c r="E122" s="2">
        <v>1</v>
      </c>
      <c r="F122" s="141">
        <v>1209</v>
      </c>
      <c r="G122" s="142">
        <f t="shared" si="5"/>
        <v>1209</v>
      </c>
      <c r="H122" s="3">
        <v>1</v>
      </c>
      <c r="I122" s="141">
        <f t="shared" si="8"/>
        <v>604.5</v>
      </c>
      <c r="J122" s="141">
        <f t="shared" si="9"/>
        <v>604.5</v>
      </c>
      <c r="K122" s="19" t="s">
        <v>1781</v>
      </c>
    </row>
    <row r="123" spans="1:11" x14ac:dyDescent="0.25">
      <c r="A123" s="20">
        <v>125</v>
      </c>
      <c r="B123" s="133" t="s">
        <v>423</v>
      </c>
      <c r="C123" s="44" t="s">
        <v>1281</v>
      </c>
      <c r="D123" s="44" t="s">
        <v>424</v>
      </c>
      <c r="E123" s="2">
        <v>1</v>
      </c>
      <c r="F123" s="141">
        <v>621</v>
      </c>
      <c r="G123" s="142">
        <f t="shared" si="5"/>
        <v>621</v>
      </c>
      <c r="H123" s="3">
        <v>1</v>
      </c>
      <c r="I123" s="141">
        <f t="shared" si="8"/>
        <v>310.5</v>
      </c>
      <c r="J123" s="141">
        <f t="shared" si="9"/>
        <v>310.5</v>
      </c>
      <c r="K123" s="19" t="s">
        <v>1781</v>
      </c>
    </row>
    <row r="124" spans="1:11" x14ac:dyDescent="0.25">
      <c r="A124" s="20">
        <v>126</v>
      </c>
      <c r="B124" s="133" t="s">
        <v>425</v>
      </c>
      <c r="C124" s="44" t="s">
        <v>1282</v>
      </c>
      <c r="D124" s="44" t="s">
        <v>426</v>
      </c>
      <c r="E124" s="2">
        <v>1</v>
      </c>
      <c r="F124" s="141">
        <v>527</v>
      </c>
      <c r="G124" s="142">
        <f t="shared" si="5"/>
        <v>527</v>
      </c>
      <c r="H124" s="3">
        <v>1</v>
      </c>
      <c r="I124" s="141">
        <f t="shared" si="8"/>
        <v>263.5</v>
      </c>
      <c r="J124" s="141">
        <f t="shared" si="9"/>
        <v>263.5</v>
      </c>
      <c r="K124" s="19" t="s">
        <v>1781</v>
      </c>
    </row>
    <row r="125" spans="1:11" ht="26.4" x14ac:dyDescent="0.25">
      <c r="A125" s="20">
        <v>127</v>
      </c>
      <c r="B125" s="133" t="s">
        <v>427</v>
      </c>
      <c r="C125" s="44" t="s">
        <v>1283</v>
      </c>
      <c r="D125" s="44" t="s">
        <v>684</v>
      </c>
      <c r="E125" s="2">
        <v>3</v>
      </c>
      <c r="F125" s="141">
        <v>669</v>
      </c>
      <c r="G125" s="142">
        <f t="shared" si="5"/>
        <v>2007</v>
      </c>
      <c r="H125" s="3">
        <v>3</v>
      </c>
      <c r="I125" s="141">
        <f t="shared" si="8"/>
        <v>334.5</v>
      </c>
      <c r="J125" s="141">
        <f t="shared" si="9"/>
        <v>1003.5</v>
      </c>
      <c r="K125" s="19" t="s">
        <v>1781</v>
      </c>
    </row>
    <row r="126" spans="1:11" ht="39.6" x14ac:dyDescent="0.25">
      <c r="A126" s="20">
        <v>128</v>
      </c>
      <c r="B126" s="133" t="s">
        <v>428</v>
      </c>
      <c r="C126" s="44" t="s">
        <v>1284</v>
      </c>
      <c r="D126" s="44" t="s">
        <v>685</v>
      </c>
      <c r="E126" s="2">
        <v>1</v>
      </c>
      <c r="F126" s="141">
        <v>511</v>
      </c>
      <c r="G126" s="142">
        <f t="shared" si="5"/>
        <v>511</v>
      </c>
      <c r="H126" s="3">
        <v>1</v>
      </c>
      <c r="I126" s="141">
        <f t="shared" si="8"/>
        <v>255.5</v>
      </c>
      <c r="J126" s="141">
        <f t="shared" si="9"/>
        <v>255.5</v>
      </c>
      <c r="K126" s="19" t="s">
        <v>1781</v>
      </c>
    </row>
    <row r="127" spans="1:11" x14ac:dyDescent="0.25">
      <c r="A127" s="20">
        <v>129</v>
      </c>
      <c r="B127" s="133" t="s">
        <v>429</v>
      </c>
      <c r="C127" s="44" t="s">
        <v>1285</v>
      </c>
      <c r="D127" s="44" t="s">
        <v>686</v>
      </c>
      <c r="E127" s="2">
        <v>1</v>
      </c>
      <c r="F127" s="141">
        <v>675</v>
      </c>
      <c r="G127" s="142">
        <f t="shared" ref="G127:G152" si="10">E127*F127</f>
        <v>675</v>
      </c>
      <c r="H127" s="3">
        <v>1</v>
      </c>
      <c r="I127" s="141">
        <f t="shared" si="8"/>
        <v>337.5</v>
      </c>
      <c r="J127" s="141">
        <f t="shared" si="9"/>
        <v>337.5</v>
      </c>
      <c r="K127" s="19" t="s">
        <v>1781</v>
      </c>
    </row>
    <row r="128" spans="1:11" ht="26.4" x14ac:dyDescent="0.25">
      <c r="A128" s="20">
        <v>130</v>
      </c>
      <c r="B128" s="133" t="s">
        <v>430</v>
      </c>
      <c r="C128" s="44" t="s">
        <v>1286</v>
      </c>
      <c r="D128" s="44" t="s">
        <v>431</v>
      </c>
      <c r="E128" s="2">
        <v>2</v>
      </c>
      <c r="F128" s="141">
        <v>851</v>
      </c>
      <c r="G128" s="142">
        <f t="shared" si="10"/>
        <v>1702</v>
      </c>
      <c r="H128" s="3">
        <v>2</v>
      </c>
      <c r="I128" s="141">
        <f t="shared" si="8"/>
        <v>425.5</v>
      </c>
      <c r="J128" s="141">
        <f t="shared" si="9"/>
        <v>851</v>
      </c>
      <c r="K128" s="19" t="s">
        <v>1781</v>
      </c>
    </row>
    <row r="129" spans="1:11" x14ac:dyDescent="0.25">
      <c r="A129" s="20">
        <v>131</v>
      </c>
      <c r="B129" s="133" t="s">
        <v>432</v>
      </c>
      <c r="C129" s="44" t="s">
        <v>1287</v>
      </c>
      <c r="D129" s="44" t="s">
        <v>433</v>
      </c>
      <c r="E129" s="2">
        <v>1</v>
      </c>
      <c r="F129" s="141">
        <v>2565</v>
      </c>
      <c r="G129" s="142">
        <f t="shared" si="10"/>
        <v>2565</v>
      </c>
      <c r="H129" s="3">
        <v>1</v>
      </c>
      <c r="I129" s="141">
        <f t="shared" si="8"/>
        <v>1282.5</v>
      </c>
      <c r="J129" s="141">
        <f t="shared" si="9"/>
        <v>1282.5</v>
      </c>
      <c r="K129" s="19" t="s">
        <v>1781</v>
      </c>
    </row>
    <row r="130" spans="1:11" x14ac:dyDescent="0.25">
      <c r="A130" s="20">
        <v>132</v>
      </c>
      <c r="B130" s="133" t="s">
        <v>434</v>
      </c>
      <c r="C130" s="44" t="s">
        <v>1288</v>
      </c>
      <c r="D130" s="44" t="s">
        <v>435</v>
      </c>
      <c r="E130" s="2">
        <v>1</v>
      </c>
      <c r="F130" s="141">
        <v>473</v>
      </c>
      <c r="G130" s="142">
        <f t="shared" si="10"/>
        <v>473</v>
      </c>
      <c r="H130" s="3">
        <v>1</v>
      </c>
      <c r="I130" s="141">
        <f t="shared" si="8"/>
        <v>236.5</v>
      </c>
      <c r="J130" s="141">
        <f t="shared" si="9"/>
        <v>236.5</v>
      </c>
      <c r="K130" s="19" t="s">
        <v>1781</v>
      </c>
    </row>
    <row r="131" spans="1:11" x14ac:dyDescent="0.25">
      <c r="A131" s="20">
        <v>134</v>
      </c>
      <c r="B131" s="133" t="s">
        <v>436</v>
      </c>
      <c r="C131" s="44" t="s">
        <v>1289</v>
      </c>
      <c r="D131" s="44" t="s">
        <v>437</v>
      </c>
      <c r="E131" s="2">
        <v>1</v>
      </c>
      <c r="F131" s="141">
        <v>257</v>
      </c>
      <c r="G131" s="142">
        <f t="shared" si="10"/>
        <v>257</v>
      </c>
      <c r="H131" s="3">
        <v>1</v>
      </c>
      <c r="I131" s="141">
        <f t="shared" ref="I131:I154" si="11">F131*0.5</f>
        <v>128.5</v>
      </c>
      <c r="J131" s="141">
        <f t="shared" ref="J131:J154" si="12">H131*I131</f>
        <v>128.5</v>
      </c>
      <c r="K131" s="19" t="s">
        <v>1781</v>
      </c>
    </row>
    <row r="132" spans="1:11" x14ac:dyDescent="0.25">
      <c r="A132" s="20">
        <v>135</v>
      </c>
      <c r="B132" s="133" t="s">
        <v>438</v>
      </c>
      <c r="C132" s="44" t="s">
        <v>1290</v>
      </c>
      <c r="D132" s="44" t="s">
        <v>439</v>
      </c>
      <c r="E132" s="2">
        <v>1</v>
      </c>
      <c r="F132" s="141">
        <v>243</v>
      </c>
      <c r="G132" s="142">
        <f t="shared" si="10"/>
        <v>243</v>
      </c>
      <c r="H132" s="3">
        <v>1</v>
      </c>
      <c r="I132" s="141">
        <f t="shared" si="11"/>
        <v>121.5</v>
      </c>
      <c r="J132" s="141">
        <f t="shared" si="12"/>
        <v>121.5</v>
      </c>
      <c r="K132" s="19" t="s">
        <v>1781</v>
      </c>
    </row>
    <row r="133" spans="1:11" x14ac:dyDescent="0.25">
      <c r="A133" s="20">
        <v>136</v>
      </c>
      <c r="B133" s="133" t="s">
        <v>440</v>
      </c>
      <c r="C133" s="44" t="s">
        <v>1291</v>
      </c>
      <c r="D133" s="44" t="s">
        <v>687</v>
      </c>
      <c r="E133" s="2">
        <v>1</v>
      </c>
      <c r="F133" s="141">
        <v>1011</v>
      </c>
      <c r="G133" s="142">
        <f t="shared" si="10"/>
        <v>1011</v>
      </c>
      <c r="H133" s="3">
        <v>1</v>
      </c>
      <c r="I133" s="141">
        <f t="shared" si="11"/>
        <v>505.5</v>
      </c>
      <c r="J133" s="141">
        <f t="shared" si="12"/>
        <v>505.5</v>
      </c>
      <c r="K133" s="19" t="s">
        <v>1781</v>
      </c>
    </row>
    <row r="134" spans="1:11" x14ac:dyDescent="0.25">
      <c r="A134" s="20">
        <v>137</v>
      </c>
      <c r="B134" s="133" t="s">
        <v>441</v>
      </c>
      <c r="C134" s="44" t="s">
        <v>1291</v>
      </c>
      <c r="D134" s="44" t="s">
        <v>688</v>
      </c>
      <c r="E134" s="2">
        <v>1</v>
      </c>
      <c r="F134" s="141">
        <v>1053</v>
      </c>
      <c r="G134" s="142">
        <f t="shared" si="10"/>
        <v>1053</v>
      </c>
      <c r="H134" s="3">
        <v>1</v>
      </c>
      <c r="I134" s="141">
        <f t="shared" si="11"/>
        <v>526.5</v>
      </c>
      <c r="J134" s="141">
        <f t="shared" si="12"/>
        <v>526.5</v>
      </c>
      <c r="K134" s="19" t="s">
        <v>1781</v>
      </c>
    </row>
    <row r="135" spans="1:11" x14ac:dyDescent="0.25">
      <c r="A135" s="20">
        <v>138</v>
      </c>
      <c r="B135" s="133" t="s">
        <v>442</v>
      </c>
      <c r="C135" s="44" t="s">
        <v>1292</v>
      </c>
      <c r="D135" s="44" t="s">
        <v>689</v>
      </c>
      <c r="E135" s="2">
        <v>1</v>
      </c>
      <c r="F135" s="141">
        <v>241</v>
      </c>
      <c r="G135" s="142">
        <f t="shared" si="10"/>
        <v>241</v>
      </c>
      <c r="H135" s="3">
        <v>1</v>
      </c>
      <c r="I135" s="141">
        <f t="shared" si="11"/>
        <v>120.5</v>
      </c>
      <c r="J135" s="141">
        <f t="shared" si="12"/>
        <v>120.5</v>
      </c>
      <c r="K135" s="19" t="s">
        <v>1781</v>
      </c>
    </row>
    <row r="136" spans="1:11" x14ac:dyDescent="0.25">
      <c r="A136" s="20">
        <v>139</v>
      </c>
      <c r="B136" s="133" t="s">
        <v>443</v>
      </c>
      <c r="C136" s="44" t="s">
        <v>1293</v>
      </c>
      <c r="D136" s="44" t="s">
        <v>444</v>
      </c>
      <c r="E136" s="2">
        <v>1</v>
      </c>
      <c r="F136" s="141">
        <v>285</v>
      </c>
      <c r="G136" s="142">
        <f t="shared" si="10"/>
        <v>285</v>
      </c>
      <c r="H136" s="3">
        <v>1</v>
      </c>
      <c r="I136" s="141">
        <f t="shared" si="11"/>
        <v>142.5</v>
      </c>
      <c r="J136" s="141">
        <f t="shared" si="12"/>
        <v>142.5</v>
      </c>
      <c r="K136" s="19" t="s">
        <v>1781</v>
      </c>
    </row>
    <row r="137" spans="1:11" x14ac:dyDescent="0.25">
      <c r="A137" s="20">
        <v>140</v>
      </c>
      <c r="B137" s="133" t="s">
        <v>445</v>
      </c>
      <c r="C137" s="44" t="s">
        <v>1294</v>
      </c>
      <c r="D137" s="44" t="s">
        <v>446</v>
      </c>
      <c r="E137" s="2">
        <v>1</v>
      </c>
      <c r="F137" s="141">
        <v>270</v>
      </c>
      <c r="G137" s="142">
        <f t="shared" si="10"/>
        <v>270</v>
      </c>
      <c r="H137" s="3">
        <v>1</v>
      </c>
      <c r="I137" s="141">
        <f t="shared" si="11"/>
        <v>135</v>
      </c>
      <c r="J137" s="141">
        <f t="shared" si="12"/>
        <v>135</v>
      </c>
      <c r="K137" s="19" t="s">
        <v>1781</v>
      </c>
    </row>
    <row r="138" spans="1:11" x14ac:dyDescent="0.25">
      <c r="A138" s="20">
        <v>141</v>
      </c>
      <c r="B138" s="133" t="s">
        <v>447</v>
      </c>
      <c r="C138" s="44" t="s">
        <v>1295</v>
      </c>
      <c r="D138" s="44" t="s">
        <v>448</v>
      </c>
      <c r="E138" s="2">
        <v>6</v>
      </c>
      <c r="F138" s="141">
        <v>79</v>
      </c>
      <c r="G138" s="142">
        <f t="shared" si="10"/>
        <v>474</v>
      </c>
      <c r="H138" s="3">
        <v>6</v>
      </c>
      <c r="I138" s="141">
        <f t="shared" si="11"/>
        <v>39.5</v>
      </c>
      <c r="J138" s="141">
        <f t="shared" si="12"/>
        <v>237</v>
      </c>
      <c r="K138" s="19" t="s">
        <v>1781</v>
      </c>
    </row>
    <row r="139" spans="1:11" ht="26.4" x14ac:dyDescent="0.25">
      <c r="A139" s="20">
        <v>142</v>
      </c>
      <c r="B139" s="133" t="s">
        <v>449</v>
      </c>
      <c r="C139" s="44" t="s">
        <v>1296</v>
      </c>
      <c r="D139" s="44" t="s">
        <v>691</v>
      </c>
      <c r="E139" s="2">
        <v>1</v>
      </c>
      <c r="F139" s="141">
        <v>1039</v>
      </c>
      <c r="G139" s="142">
        <f t="shared" si="10"/>
        <v>1039</v>
      </c>
      <c r="H139" s="3">
        <v>1</v>
      </c>
      <c r="I139" s="141">
        <f t="shared" si="11"/>
        <v>519.5</v>
      </c>
      <c r="J139" s="141">
        <f t="shared" si="12"/>
        <v>519.5</v>
      </c>
      <c r="K139" s="19" t="s">
        <v>1781</v>
      </c>
    </row>
    <row r="140" spans="1:11" x14ac:dyDescent="0.25">
      <c r="A140" s="20">
        <v>143</v>
      </c>
      <c r="B140" s="133" t="s">
        <v>450</v>
      </c>
      <c r="C140" s="44" t="s">
        <v>1297</v>
      </c>
      <c r="D140" s="44" t="s">
        <v>692</v>
      </c>
      <c r="E140" s="2">
        <v>5</v>
      </c>
      <c r="F140" s="141">
        <v>15</v>
      </c>
      <c r="G140" s="142">
        <f t="shared" si="10"/>
        <v>75</v>
      </c>
      <c r="H140" s="3">
        <v>5</v>
      </c>
      <c r="I140" s="141">
        <f t="shared" si="11"/>
        <v>7.5</v>
      </c>
      <c r="J140" s="141">
        <f t="shared" si="12"/>
        <v>37.5</v>
      </c>
      <c r="K140" s="19" t="s">
        <v>1781</v>
      </c>
    </row>
    <row r="141" spans="1:11" x14ac:dyDescent="0.25">
      <c r="A141" s="20">
        <v>144</v>
      </c>
      <c r="B141" s="133" t="s">
        <v>451</v>
      </c>
      <c r="C141" s="44" t="s">
        <v>1298</v>
      </c>
      <c r="D141" s="44" t="s">
        <v>285</v>
      </c>
      <c r="E141" s="2">
        <v>1</v>
      </c>
      <c r="F141" s="141">
        <v>351</v>
      </c>
      <c r="G141" s="142">
        <f t="shared" si="10"/>
        <v>351</v>
      </c>
      <c r="H141" s="3">
        <v>1</v>
      </c>
      <c r="I141" s="141">
        <f t="shared" si="11"/>
        <v>175.5</v>
      </c>
      <c r="J141" s="141">
        <f t="shared" si="12"/>
        <v>175.5</v>
      </c>
      <c r="K141" s="19" t="s">
        <v>1781</v>
      </c>
    </row>
    <row r="142" spans="1:11" x14ac:dyDescent="0.25">
      <c r="A142" s="20">
        <v>145</v>
      </c>
      <c r="B142" s="133" t="s">
        <v>452</v>
      </c>
      <c r="C142" s="44" t="s">
        <v>1298</v>
      </c>
      <c r="D142" s="44" t="s">
        <v>453</v>
      </c>
      <c r="E142" s="2">
        <v>1</v>
      </c>
      <c r="F142" s="141">
        <v>513</v>
      </c>
      <c r="G142" s="142">
        <f t="shared" si="10"/>
        <v>513</v>
      </c>
      <c r="H142" s="3">
        <v>1</v>
      </c>
      <c r="I142" s="141">
        <f t="shared" si="11"/>
        <v>256.5</v>
      </c>
      <c r="J142" s="141">
        <f t="shared" si="12"/>
        <v>256.5</v>
      </c>
      <c r="K142" s="19" t="s">
        <v>1781</v>
      </c>
    </row>
    <row r="143" spans="1:11" x14ac:dyDescent="0.25">
      <c r="A143" s="20">
        <v>146</v>
      </c>
      <c r="B143" s="133" t="s">
        <v>454</v>
      </c>
      <c r="C143" s="44" t="s">
        <v>1299</v>
      </c>
      <c r="D143" s="44" t="s">
        <v>455</v>
      </c>
      <c r="E143" s="2">
        <v>1</v>
      </c>
      <c r="F143" s="141">
        <v>600</v>
      </c>
      <c r="G143" s="142">
        <f t="shared" si="10"/>
        <v>600</v>
      </c>
      <c r="H143" s="3">
        <v>1</v>
      </c>
      <c r="I143" s="141">
        <f t="shared" si="11"/>
        <v>300</v>
      </c>
      <c r="J143" s="141">
        <f t="shared" si="12"/>
        <v>300</v>
      </c>
      <c r="K143" s="19" t="s">
        <v>1781</v>
      </c>
    </row>
    <row r="144" spans="1:11" x14ac:dyDescent="0.25">
      <c r="A144" s="20">
        <v>147</v>
      </c>
      <c r="B144" s="133"/>
      <c r="C144" s="42" t="s">
        <v>617</v>
      </c>
      <c r="D144" s="44"/>
      <c r="E144" s="2">
        <v>1</v>
      </c>
      <c r="F144" s="141">
        <v>274</v>
      </c>
      <c r="G144" s="142">
        <f t="shared" si="10"/>
        <v>274</v>
      </c>
      <c r="H144" s="3">
        <v>1</v>
      </c>
      <c r="I144" s="141">
        <f t="shared" si="11"/>
        <v>137</v>
      </c>
      <c r="J144" s="141">
        <f t="shared" si="12"/>
        <v>137</v>
      </c>
      <c r="K144" s="19" t="s">
        <v>1781</v>
      </c>
    </row>
    <row r="145" spans="1:11" ht="13.5" customHeight="1" x14ac:dyDescent="0.25">
      <c r="A145" s="20">
        <v>148</v>
      </c>
      <c r="B145" s="133"/>
      <c r="C145" s="42" t="s">
        <v>1300</v>
      </c>
      <c r="D145" s="44"/>
      <c r="E145" s="2">
        <v>6</v>
      </c>
      <c r="F145" s="141">
        <v>34</v>
      </c>
      <c r="G145" s="142">
        <f t="shared" si="10"/>
        <v>204</v>
      </c>
      <c r="H145" s="3">
        <v>6</v>
      </c>
      <c r="I145" s="141">
        <f t="shared" si="11"/>
        <v>17</v>
      </c>
      <c r="J145" s="141">
        <f t="shared" si="12"/>
        <v>102</v>
      </c>
      <c r="K145" s="19" t="s">
        <v>1781</v>
      </c>
    </row>
    <row r="146" spans="1:11" x14ac:dyDescent="0.25">
      <c r="A146" s="20">
        <v>149</v>
      </c>
      <c r="B146" s="133"/>
      <c r="C146" s="44" t="s">
        <v>618</v>
      </c>
      <c r="D146" s="44"/>
      <c r="E146" s="2">
        <v>6</v>
      </c>
      <c r="F146" s="141">
        <v>34</v>
      </c>
      <c r="G146" s="142">
        <f t="shared" si="10"/>
        <v>204</v>
      </c>
      <c r="H146" s="3">
        <v>6</v>
      </c>
      <c r="I146" s="141">
        <f t="shared" si="11"/>
        <v>17</v>
      </c>
      <c r="J146" s="141">
        <f t="shared" si="12"/>
        <v>102</v>
      </c>
      <c r="K146" s="19" t="s">
        <v>1781</v>
      </c>
    </row>
    <row r="147" spans="1:11" x14ac:dyDescent="0.25">
      <c r="A147" s="20">
        <v>150</v>
      </c>
      <c r="B147" s="133"/>
      <c r="C147" s="44" t="s">
        <v>619</v>
      </c>
      <c r="D147" s="44"/>
      <c r="E147" s="2">
        <v>2</v>
      </c>
      <c r="F147" s="141">
        <v>49</v>
      </c>
      <c r="G147" s="142">
        <f t="shared" si="10"/>
        <v>98</v>
      </c>
      <c r="H147" s="3">
        <v>2</v>
      </c>
      <c r="I147" s="141">
        <f t="shared" si="11"/>
        <v>24.5</v>
      </c>
      <c r="J147" s="141">
        <f t="shared" si="12"/>
        <v>49</v>
      </c>
      <c r="K147" s="19" t="s">
        <v>1781</v>
      </c>
    </row>
    <row r="148" spans="1:11" x14ac:dyDescent="0.25">
      <c r="A148" s="20">
        <v>151</v>
      </c>
      <c r="B148" s="133"/>
      <c r="C148" s="44" t="s">
        <v>620</v>
      </c>
      <c r="D148" s="44"/>
      <c r="E148" s="2">
        <v>2</v>
      </c>
      <c r="F148" s="141">
        <v>73</v>
      </c>
      <c r="G148" s="142">
        <f t="shared" si="10"/>
        <v>146</v>
      </c>
      <c r="H148" s="3">
        <v>2</v>
      </c>
      <c r="I148" s="141">
        <f t="shared" si="11"/>
        <v>36.5</v>
      </c>
      <c r="J148" s="141">
        <f t="shared" si="12"/>
        <v>73</v>
      </c>
      <c r="K148" s="19" t="s">
        <v>1781</v>
      </c>
    </row>
    <row r="149" spans="1:11" ht="26.4" x14ac:dyDescent="0.25">
      <c r="A149" s="20">
        <v>152</v>
      </c>
      <c r="B149" s="133" t="s">
        <v>456</v>
      </c>
      <c r="C149" s="44" t="s">
        <v>693</v>
      </c>
      <c r="D149" s="44" t="s">
        <v>694</v>
      </c>
      <c r="E149" s="2">
        <v>1</v>
      </c>
      <c r="F149" s="142">
        <v>3888</v>
      </c>
      <c r="G149" s="142">
        <f t="shared" si="10"/>
        <v>3888</v>
      </c>
      <c r="H149" s="3">
        <v>1</v>
      </c>
      <c r="I149" s="141">
        <f t="shared" si="11"/>
        <v>1944</v>
      </c>
      <c r="J149" s="141">
        <f t="shared" si="12"/>
        <v>1944</v>
      </c>
      <c r="K149" s="19" t="s">
        <v>1781</v>
      </c>
    </row>
    <row r="150" spans="1:11" x14ac:dyDescent="0.25">
      <c r="A150" s="20">
        <v>153</v>
      </c>
      <c r="B150" s="133">
        <v>630401773</v>
      </c>
      <c r="C150" s="44" t="s">
        <v>695</v>
      </c>
      <c r="D150" s="44" t="s">
        <v>696</v>
      </c>
      <c r="E150" s="2">
        <v>1</v>
      </c>
      <c r="F150" s="142">
        <v>3805</v>
      </c>
      <c r="G150" s="142">
        <f t="shared" si="10"/>
        <v>3805</v>
      </c>
      <c r="H150" s="3">
        <v>1</v>
      </c>
      <c r="I150" s="141">
        <f t="shared" si="11"/>
        <v>1902.5</v>
      </c>
      <c r="J150" s="141">
        <f t="shared" si="12"/>
        <v>1902.5</v>
      </c>
      <c r="K150" s="19" t="s">
        <v>1781</v>
      </c>
    </row>
    <row r="151" spans="1:11" ht="26.4" x14ac:dyDescent="0.25">
      <c r="A151" s="20">
        <v>154</v>
      </c>
      <c r="B151" s="133">
        <v>620101138</v>
      </c>
      <c r="C151" s="44" t="s">
        <v>697</v>
      </c>
      <c r="D151" s="44" t="s">
        <v>698</v>
      </c>
      <c r="E151" s="2">
        <v>1</v>
      </c>
      <c r="F151" s="142">
        <v>4523</v>
      </c>
      <c r="G151" s="142">
        <f t="shared" si="10"/>
        <v>4523</v>
      </c>
      <c r="H151" s="3">
        <v>1</v>
      </c>
      <c r="I151" s="141">
        <f t="shared" si="11"/>
        <v>2261.5</v>
      </c>
      <c r="J151" s="141">
        <f t="shared" si="12"/>
        <v>2261.5</v>
      </c>
      <c r="K151" s="19" t="s">
        <v>1781</v>
      </c>
    </row>
    <row r="152" spans="1:11" ht="25.2" x14ac:dyDescent="0.25">
      <c r="A152" s="20">
        <v>155</v>
      </c>
      <c r="B152" s="133">
        <v>630401759</v>
      </c>
      <c r="C152" s="44" t="s">
        <v>699</v>
      </c>
      <c r="D152" s="44" t="s">
        <v>700</v>
      </c>
      <c r="E152" s="2">
        <v>1</v>
      </c>
      <c r="F152" s="142">
        <v>3355</v>
      </c>
      <c r="G152" s="142">
        <f t="shared" si="10"/>
        <v>3355</v>
      </c>
      <c r="H152" s="3">
        <v>1</v>
      </c>
      <c r="I152" s="141">
        <f t="shared" si="11"/>
        <v>1677.5</v>
      </c>
      <c r="J152" s="141">
        <f t="shared" si="12"/>
        <v>1677.5</v>
      </c>
      <c r="K152" s="19" t="s">
        <v>1781</v>
      </c>
    </row>
    <row r="153" spans="1:11" s="48" customFormat="1" x14ac:dyDescent="0.25">
      <c r="A153" s="68">
        <v>156</v>
      </c>
      <c r="B153" s="27"/>
      <c r="C153" s="43" t="s">
        <v>621</v>
      </c>
      <c r="D153" s="46"/>
      <c r="E153" s="45">
        <v>1</v>
      </c>
      <c r="F153" s="88">
        <v>341</v>
      </c>
      <c r="G153" s="143">
        <f>F153</f>
        <v>341</v>
      </c>
      <c r="H153" s="47">
        <v>1</v>
      </c>
      <c r="I153" s="141">
        <f t="shared" si="11"/>
        <v>170.5</v>
      </c>
      <c r="J153" s="141">
        <f t="shared" si="12"/>
        <v>170.5</v>
      </c>
      <c r="K153" s="19" t="s">
        <v>1781</v>
      </c>
    </row>
    <row r="154" spans="1:11" s="48" customFormat="1" x14ac:dyDescent="0.25">
      <c r="A154" s="68">
        <v>157</v>
      </c>
      <c r="B154" s="27"/>
      <c r="C154" s="43" t="s">
        <v>622</v>
      </c>
      <c r="D154" s="46"/>
      <c r="E154" s="45">
        <v>1</v>
      </c>
      <c r="F154" s="88">
        <v>539</v>
      </c>
      <c r="G154" s="143">
        <f>F154</f>
        <v>539</v>
      </c>
      <c r="H154" s="47">
        <v>1</v>
      </c>
      <c r="I154" s="141">
        <f t="shared" si="11"/>
        <v>269.5</v>
      </c>
      <c r="J154" s="141">
        <f t="shared" si="12"/>
        <v>269.5</v>
      </c>
      <c r="K154" s="19" t="s">
        <v>1781</v>
      </c>
    </row>
    <row r="155" spans="1:11" s="117" customFormat="1" ht="20.399999999999999" customHeight="1" thickBot="1" x14ac:dyDescent="0.3">
      <c r="A155" s="144" t="s">
        <v>1777</v>
      </c>
      <c r="B155" s="111"/>
      <c r="C155" s="145"/>
      <c r="D155" s="146"/>
      <c r="E155" s="111">
        <f>SUM(E3:E154)</f>
        <v>406</v>
      </c>
      <c r="F155" s="111"/>
      <c r="G155" s="147">
        <f>SUM(G3:G154)</f>
        <v>124904.01</v>
      </c>
      <c r="H155" s="148">
        <f>SUM(H3:H154)</f>
        <v>402</v>
      </c>
      <c r="I155" s="111"/>
      <c r="J155" s="114">
        <f>SUM(J3:J154)</f>
        <v>62230.004999999997</v>
      </c>
      <c r="K155" s="116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7"/>
  <sheetViews>
    <sheetView zoomScaleNormal="100" zoomScaleSheetLayoutView="100" workbookViewId="0">
      <pane xSplit="2" ySplit="7" topLeftCell="C130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9" defaultRowHeight="18" customHeight="1" x14ac:dyDescent="0.25"/>
  <cols>
    <col min="1" max="1" width="8" style="24" customWidth="1"/>
    <col min="2" max="2" width="13.109375" style="22" customWidth="1"/>
    <col min="3" max="3" width="15.109375" style="25" customWidth="1"/>
    <col min="4" max="4" width="34.44140625" style="25" customWidth="1"/>
    <col min="5" max="5" width="16" style="22" customWidth="1"/>
    <col min="6" max="6" width="9.88671875" style="31" customWidth="1"/>
    <col min="7" max="8" width="9.6640625" style="31" customWidth="1"/>
    <col min="9" max="9" width="11" style="31" customWidth="1"/>
    <col min="10" max="10" width="12" style="31" customWidth="1"/>
    <col min="11" max="11" width="9.5546875" style="31" customWidth="1"/>
    <col min="12" max="12" width="10.5546875" style="22" customWidth="1"/>
    <col min="13" max="16384" width="9" style="22"/>
  </cols>
  <sheetData>
    <row r="1" spans="1:12" ht="30" customHeight="1" thickBot="1" x14ac:dyDescent="0.3">
      <c r="A1" s="262" t="s">
        <v>1836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12" s="32" customFormat="1" ht="36" customHeight="1" x14ac:dyDescent="0.25">
      <c r="A2" s="76" t="s">
        <v>595</v>
      </c>
      <c r="B2" s="77" t="s">
        <v>596</v>
      </c>
      <c r="C2" s="78" t="s">
        <v>957</v>
      </c>
      <c r="D2" s="78" t="s">
        <v>810</v>
      </c>
      <c r="E2" s="77" t="s">
        <v>598</v>
      </c>
      <c r="F2" s="79" t="s">
        <v>599</v>
      </c>
      <c r="G2" s="80" t="s">
        <v>600</v>
      </c>
      <c r="H2" s="79" t="s">
        <v>601</v>
      </c>
      <c r="I2" s="83" t="s">
        <v>1778</v>
      </c>
      <c r="J2" s="81" t="s">
        <v>1726</v>
      </c>
      <c r="K2" s="81" t="s">
        <v>809</v>
      </c>
      <c r="L2" s="82" t="s">
        <v>539</v>
      </c>
    </row>
    <row r="3" spans="1:12" s="23" customFormat="1" ht="22.05" customHeight="1" x14ac:dyDescent="0.25">
      <c r="A3" s="26">
        <v>1</v>
      </c>
      <c r="B3" s="27" t="s">
        <v>1471</v>
      </c>
      <c r="C3" s="66" t="s">
        <v>1462</v>
      </c>
      <c r="D3" s="28" t="s">
        <v>1461</v>
      </c>
      <c r="E3" s="27" t="s">
        <v>143</v>
      </c>
      <c r="F3" s="30">
        <v>1</v>
      </c>
      <c r="G3" s="104">
        <v>925</v>
      </c>
      <c r="H3" s="104">
        <v>925</v>
      </c>
      <c r="I3" s="30">
        <v>1</v>
      </c>
      <c r="J3" s="106">
        <v>925</v>
      </c>
      <c r="K3" s="106">
        <v>925</v>
      </c>
      <c r="L3" s="29"/>
    </row>
    <row r="4" spans="1:12" s="23" customFormat="1" ht="22.05" customHeight="1" x14ac:dyDescent="0.25">
      <c r="A4" s="26">
        <v>2</v>
      </c>
      <c r="B4" s="27" t="s">
        <v>1472</v>
      </c>
      <c r="C4" s="66" t="s">
        <v>1463</v>
      </c>
      <c r="D4" s="28" t="s">
        <v>958</v>
      </c>
      <c r="E4" s="27" t="s">
        <v>144</v>
      </c>
      <c r="F4" s="30">
        <v>1</v>
      </c>
      <c r="G4" s="104">
        <v>1095</v>
      </c>
      <c r="H4" s="104">
        <v>1095</v>
      </c>
      <c r="I4" s="30">
        <v>1</v>
      </c>
      <c r="J4" s="106">
        <v>1095</v>
      </c>
      <c r="K4" s="106">
        <v>1095</v>
      </c>
      <c r="L4" s="29"/>
    </row>
    <row r="5" spans="1:12" s="23" customFormat="1" ht="22.05" customHeight="1" x14ac:dyDescent="0.25">
      <c r="A5" s="26">
        <v>3</v>
      </c>
      <c r="B5" s="27" t="s">
        <v>1473</v>
      </c>
      <c r="C5" s="66" t="s">
        <v>1465</v>
      </c>
      <c r="D5" s="28" t="s">
        <v>1464</v>
      </c>
      <c r="E5" s="27" t="s">
        <v>145</v>
      </c>
      <c r="F5" s="30">
        <v>1</v>
      </c>
      <c r="G5" s="104">
        <v>10380</v>
      </c>
      <c r="H5" s="104">
        <v>10380</v>
      </c>
      <c r="I5" s="30">
        <v>1</v>
      </c>
      <c r="J5" s="106">
        <v>10380</v>
      </c>
      <c r="K5" s="106">
        <v>10380</v>
      </c>
      <c r="L5" s="29"/>
    </row>
    <row r="6" spans="1:12" s="23" customFormat="1" ht="22.05" customHeight="1" x14ac:dyDescent="0.25">
      <c r="A6" s="26">
        <v>4</v>
      </c>
      <c r="B6" s="27" t="s">
        <v>1474</v>
      </c>
      <c r="C6" s="66" t="s">
        <v>1467</v>
      </c>
      <c r="D6" s="28" t="s">
        <v>1466</v>
      </c>
      <c r="E6" s="27" t="s">
        <v>146</v>
      </c>
      <c r="F6" s="30">
        <v>1</v>
      </c>
      <c r="G6" s="104">
        <v>19380</v>
      </c>
      <c r="H6" s="104">
        <v>19380</v>
      </c>
      <c r="I6" s="30">
        <v>1</v>
      </c>
      <c r="J6" s="106">
        <v>19380</v>
      </c>
      <c r="K6" s="106">
        <v>19380</v>
      </c>
      <c r="L6" s="29"/>
    </row>
    <row r="7" spans="1:12" s="23" customFormat="1" ht="22.05" customHeight="1" x14ac:dyDescent="0.25">
      <c r="A7" s="26">
        <v>5</v>
      </c>
      <c r="B7" s="27" t="s">
        <v>1475</v>
      </c>
      <c r="C7" s="66" t="s">
        <v>1469</v>
      </c>
      <c r="D7" s="28" t="s">
        <v>1468</v>
      </c>
      <c r="E7" s="27" t="s">
        <v>147</v>
      </c>
      <c r="F7" s="30">
        <v>1</v>
      </c>
      <c r="G7" s="104">
        <v>17510</v>
      </c>
      <c r="H7" s="104">
        <v>17510</v>
      </c>
      <c r="I7" s="30">
        <v>1</v>
      </c>
      <c r="J7" s="106">
        <v>17510</v>
      </c>
      <c r="K7" s="106">
        <v>17510</v>
      </c>
      <c r="L7" s="29"/>
    </row>
    <row r="8" spans="1:12" s="23" customFormat="1" ht="22.05" customHeight="1" x14ac:dyDescent="0.25">
      <c r="A8" s="26">
        <v>6</v>
      </c>
      <c r="B8" s="27" t="s">
        <v>1476</v>
      </c>
      <c r="C8" s="28" t="s">
        <v>1580</v>
      </c>
      <c r="D8" s="28" t="s">
        <v>959</v>
      </c>
      <c r="E8" s="27" t="s">
        <v>603</v>
      </c>
      <c r="F8" s="30">
        <v>1</v>
      </c>
      <c r="G8" s="104">
        <v>2726</v>
      </c>
      <c r="H8" s="104">
        <v>2726</v>
      </c>
      <c r="I8" s="30">
        <v>1</v>
      </c>
      <c r="J8" s="106">
        <v>2726</v>
      </c>
      <c r="K8" s="106">
        <v>2726</v>
      </c>
      <c r="L8" s="29"/>
    </row>
    <row r="9" spans="1:12" s="23" customFormat="1" ht="22.05" customHeight="1" x14ac:dyDescent="0.25">
      <c r="A9" s="26">
        <v>7</v>
      </c>
      <c r="B9" s="27" t="s">
        <v>1477</v>
      </c>
      <c r="C9" s="28" t="s">
        <v>1581</v>
      </c>
      <c r="D9" s="28" t="s">
        <v>960</v>
      </c>
      <c r="E9" s="27" t="s">
        <v>148</v>
      </c>
      <c r="F9" s="30">
        <v>1</v>
      </c>
      <c r="G9" s="104">
        <v>3565</v>
      </c>
      <c r="H9" s="104">
        <v>3565</v>
      </c>
      <c r="I9" s="30">
        <v>1</v>
      </c>
      <c r="J9" s="106">
        <v>3565</v>
      </c>
      <c r="K9" s="106">
        <v>3565</v>
      </c>
      <c r="L9" s="29"/>
    </row>
    <row r="10" spans="1:12" s="23" customFormat="1" ht="22.05" customHeight="1" x14ac:dyDescent="0.25">
      <c r="A10" s="26">
        <v>8</v>
      </c>
      <c r="B10" s="27" t="s">
        <v>1478</v>
      </c>
      <c r="C10" s="28" t="s">
        <v>1582</v>
      </c>
      <c r="D10" s="28" t="s">
        <v>961</v>
      </c>
      <c r="E10" s="27" t="s">
        <v>149</v>
      </c>
      <c r="F10" s="30">
        <v>1</v>
      </c>
      <c r="G10" s="104">
        <v>5400</v>
      </c>
      <c r="H10" s="104">
        <v>5400</v>
      </c>
      <c r="I10" s="30">
        <v>1</v>
      </c>
      <c r="J10" s="106">
        <v>5400</v>
      </c>
      <c r="K10" s="106">
        <v>5400</v>
      </c>
      <c r="L10" s="29"/>
    </row>
    <row r="11" spans="1:12" s="23" customFormat="1" ht="22.05" customHeight="1" x14ac:dyDescent="0.25">
      <c r="A11" s="26">
        <v>9</v>
      </c>
      <c r="B11" s="27" t="s">
        <v>1479</v>
      </c>
      <c r="C11" s="28" t="s">
        <v>1583</v>
      </c>
      <c r="D11" s="28" t="s">
        <v>962</v>
      </c>
      <c r="E11" s="27" t="s">
        <v>148</v>
      </c>
      <c r="F11" s="30">
        <v>1</v>
      </c>
      <c r="G11" s="104">
        <v>2430</v>
      </c>
      <c r="H11" s="104">
        <v>2430</v>
      </c>
      <c r="I11" s="30">
        <v>1</v>
      </c>
      <c r="J11" s="106">
        <v>2430</v>
      </c>
      <c r="K11" s="106">
        <v>2430</v>
      </c>
      <c r="L11" s="29"/>
    </row>
    <row r="12" spans="1:12" s="23" customFormat="1" ht="22.05" customHeight="1" x14ac:dyDescent="0.25">
      <c r="A12" s="26">
        <v>10</v>
      </c>
      <c r="B12" s="27" t="s">
        <v>1480</v>
      </c>
      <c r="C12" s="28" t="s">
        <v>1584</v>
      </c>
      <c r="D12" s="28" t="s">
        <v>963</v>
      </c>
      <c r="E12" s="27" t="s">
        <v>148</v>
      </c>
      <c r="F12" s="30">
        <v>1</v>
      </c>
      <c r="G12" s="104">
        <v>2592</v>
      </c>
      <c r="H12" s="104">
        <v>2592</v>
      </c>
      <c r="I12" s="30">
        <v>1</v>
      </c>
      <c r="J12" s="106">
        <v>2592</v>
      </c>
      <c r="K12" s="106">
        <v>2592</v>
      </c>
      <c r="L12" s="29"/>
    </row>
    <row r="13" spans="1:12" s="23" customFormat="1" ht="22.05" customHeight="1" x14ac:dyDescent="0.25">
      <c r="A13" s="26">
        <v>11</v>
      </c>
      <c r="B13" s="27" t="s">
        <v>1480</v>
      </c>
      <c r="C13" s="28" t="s">
        <v>1584</v>
      </c>
      <c r="D13" s="28" t="s">
        <v>963</v>
      </c>
      <c r="E13" s="27" t="s">
        <v>148</v>
      </c>
      <c r="F13" s="30">
        <v>1</v>
      </c>
      <c r="G13" s="104">
        <v>2592</v>
      </c>
      <c r="H13" s="104">
        <v>2592</v>
      </c>
      <c r="I13" s="30">
        <v>1</v>
      </c>
      <c r="J13" s="106">
        <v>2592</v>
      </c>
      <c r="K13" s="106">
        <v>2592</v>
      </c>
      <c r="L13" s="29"/>
    </row>
    <row r="14" spans="1:12" s="23" customFormat="1" ht="22.05" customHeight="1" x14ac:dyDescent="0.25">
      <c r="A14" s="26">
        <v>12</v>
      </c>
      <c r="B14" s="27" t="s">
        <v>1481</v>
      </c>
      <c r="C14" s="28" t="s">
        <v>1585</v>
      </c>
      <c r="D14" s="28" t="s">
        <v>1470</v>
      </c>
      <c r="E14" s="28" t="s">
        <v>150</v>
      </c>
      <c r="F14" s="30">
        <v>1</v>
      </c>
      <c r="G14" s="104">
        <v>3296</v>
      </c>
      <c r="H14" s="104">
        <v>3296</v>
      </c>
      <c r="I14" s="30">
        <v>1</v>
      </c>
      <c r="J14" s="106">
        <v>3296</v>
      </c>
      <c r="K14" s="106">
        <v>3296</v>
      </c>
      <c r="L14" s="29"/>
    </row>
    <row r="15" spans="1:12" s="23" customFormat="1" ht="22.05" customHeight="1" x14ac:dyDescent="0.25">
      <c r="A15" s="26">
        <v>13</v>
      </c>
      <c r="B15" s="27" t="s">
        <v>1481</v>
      </c>
      <c r="C15" s="28" t="s">
        <v>1585</v>
      </c>
      <c r="D15" s="28" t="s">
        <v>964</v>
      </c>
      <c r="E15" s="28" t="s">
        <v>150</v>
      </c>
      <c r="F15" s="30">
        <v>1</v>
      </c>
      <c r="G15" s="104">
        <v>3296</v>
      </c>
      <c r="H15" s="104">
        <v>3296</v>
      </c>
      <c r="I15" s="30">
        <v>1</v>
      </c>
      <c r="J15" s="106">
        <v>3296</v>
      </c>
      <c r="K15" s="106">
        <v>3296</v>
      </c>
      <c r="L15" s="29"/>
    </row>
    <row r="16" spans="1:12" s="23" customFormat="1" ht="22.05" customHeight="1" x14ac:dyDescent="0.25">
      <c r="A16" s="26">
        <v>14</v>
      </c>
      <c r="B16" s="27" t="s">
        <v>1482</v>
      </c>
      <c r="C16" s="28" t="s">
        <v>1586</v>
      </c>
      <c r="D16" s="28" t="s">
        <v>965</v>
      </c>
      <c r="E16" s="27" t="s">
        <v>151</v>
      </c>
      <c r="F16" s="30">
        <v>1</v>
      </c>
      <c r="G16" s="104">
        <v>2965</v>
      </c>
      <c r="H16" s="104">
        <v>2965</v>
      </c>
      <c r="I16" s="30">
        <v>1</v>
      </c>
      <c r="J16" s="106">
        <v>2965</v>
      </c>
      <c r="K16" s="106">
        <v>2965</v>
      </c>
      <c r="L16" s="29"/>
    </row>
    <row r="17" spans="1:12" s="23" customFormat="1" ht="22.05" customHeight="1" x14ac:dyDescent="0.25">
      <c r="A17" s="26">
        <v>15</v>
      </c>
      <c r="B17" s="27" t="s">
        <v>1483</v>
      </c>
      <c r="C17" s="66" t="s">
        <v>1540</v>
      </c>
      <c r="D17" s="28" t="s">
        <v>966</v>
      </c>
      <c r="E17" s="27" t="s">
        <v>152</v>
      </c>
      <c r="F17" s="30">
        <v>1</v>
      </c>
      <c r="G17" s="104">
        <v>1810</v>
      </c>
      <c r="H17" s="104">
        <v>1810</v>
      </c>
      <c r="I17" s="30">
        <v>1</v>
      </c>
      <c r="J17" s="106">
        <v>1810</v>
      </c>
      <c r="K17" s="106">
        <v>1810</v>
      </c>
      <c r="L17" s="29"/>
    </row>
    <row r="18" spans="1:12" s="23" customFormat="1" ht="22.05" customHeight="1" x14ac:dyDescent="0.25">
      <c r="A18" s="26">
        <v>16</v>
      </c>
      <c r="B18" s="27" t="s">
        <v>1020</v>
      </c>
      <c r="C18" s="66" t="s">
        <v>1541</v>
      </c>
      <c r="D18" s="28" t="s">
        <v>1806</v>
      </c>
      <c r="E18" s="27" t="s">
        <v>11</v>
      </c>
      <c r="F18" s="30">
        <v>1</v>
      </c>
      <c r="G18" s="104">
        <v>2150</v>
      </c>
      <c r="H18" s="104">
        <v>2150</v>
      </c>
      <c r="I18" s="30">
        <v>1</v>
      </c>
      <c r="J18" s="122">
        <v>2150</v>
      </c>
      <c r="K18" s="106">
        <v>2150</v>
      </c>
      <c r="L18" s="29"/>
    </row>
    <row r="19" spans="1:12" s="23" customFormat="1" ht="22.05" customHeight="1" x14ac:dyDescent="0.25">
      <c r="A19" s="26">
        <v>17</v>
      </c>
      <c r="B19" s="27" t="s">
        <v>1021</v>
      </c>
      <c r="C19" s="66" t="s">
        <v>1542</v>
      </c>
      <c r="D19" s="28" t="s">
        <v>812</v>
      </c>
      <c r="E19" s="27" t="s">
        <v>12</v>
      </c>
      <c r="F19" s="30">
        <v>1</v>
      </c>
      <c r="G19" s="104">
        <v>4530</v>
      </c>
      <c r="H19" s="104">
        <v>4530</v>
      </c>
      <c r="I19" s="30">
        <v>1</v>
      </c>
      <c r="J19" s="106">
        <v>4530</v>
      </c>
      <c r="K19" s="106">
        <v>4530</v>
      </c>
      <c r="L19" s="29"/>
    </row>
    <row r="20" spans="1:12" s="23" customFormat="1" ht="22.05" customHeight="1" x14ac:dyDescent="0.25">
      <c r="A20" s="26">
        <v>18</v>
      </c>
      <c r="B20" s="27" t="s">
        <v>1022</v>
      </c>
      <c r="C20" s="28" t="s">
        <v>1579</v>
      </c>
      <c r="D20" s="28" t="s">
        <v>813</v>
      </c>
      <c r="E20" s="27" t="s">
        <v>13</v>
      </c>
      <c r="F20" s="30">
        <v>1</v>
      </c>
      <c r="G20" s="104">
        <v>960</v>
      </c>
      <c r="H20" s="104">
        <v>960</v>
      </c>
      <c r="I20" s="30">
        <v>1</v>
      </c>
      <c r="J20" s="122">
        <v>960</v>
      </c>
      <c r="K20" s="106">
        <v>960</v>
      </c>
      <c r="L20" s="29"/>
    </row>
    <row r="21" spans="1:12" s="23" customFormat="1" ht="22.05" customHeight="1" x14ac:dyDescent="0.25">
      <c r="A21" s="26">
        <v>19</v>
      </c>
      <c r="B21" s="27" t="s">
        <v>1484</v>
      </c>
      <c r="C21" s="75" t="s">
        <v>1543</v>
      </c>
      <c r="D21" s="28" t="s">
        <v>967</v>
      </c>
      <c r="E21" s="27" t="s">
        <v>153</v>
      </c>
      <c r="F21" s="30">
        <v>1</v>
      </c>
      <c r="G21" s="104">
        <v>1490</v>
      </c>
      <c r="H21" s="104">
        <v>1490</v>
      </c>
      <c r="I21" s="30">
        <v>1</v>
      </c>
      <c r="J21" s="122">
        <v>1490</v>
      </c>
      <c r="K21" s="106">
        <v>1490</v>
      </c>
      <c r="L21" s="29"/>
    </row>
    <row r="22" spans="1:12" s="23" customFormat="1" ht="22.05" customHeight="1" x14ac:dyDescent="0.25">
      <c r="A22" s="26">
        <v>20</v>
      </c>
      <c r="B22" s="27" t="s">
        <v>1026</v>
      </c>
      <c r="C22" s="28" t="s">
        <v>1587</v>
      </c>
      <c r="D22" s="28" t="s">
        <v>817</v>
      </c>
      <c r="E22" s="27" t="s">
        <v>17</v>
      </c>
      <c r="F22" s="30">
        <v>1</v>
      </c>
      <c r="G22" s="104">
        <v>1300</v>
      </c>
      <c r="H22" s="104">
        <v>1300</v>
      </c>
      <c r="I22" s="30">
        <v>1</v>
      </c>
      <c r="J22" s="106">
        <v>1300</v>
      </c>
      <c r="K22" s="106">
        <v>1300</v>
      </c>
      <c r="L22" s="29"/>
    </row>
    <row r="23" spans="1:12" s="23" customFormat="1" ht="22.05" customHeight="1" x14ac:dyDescent="0.25">
      <c r="A23" s="26">
        <v>21</v>
      </c>
      <c r="B23" s="27" t="s">
        <v>1030</v>
      </c>
      <c r="C23" s="28" t="s">
        <v>1588</v>
      </c>
      <c r="D23" s="28" t="s">
        <v>821</v>
      </c>
      <c r="E23" s="27" t="s">
        <v>21</v>
      </c>
      <c r="F23" s="30">
        <v>1</v>
      </c>
      <c r="G23" s="104">
        <v>1560</v>
      </c>
      <c r="H23" s="104">
        <v>1560</v>
      </c>
      <c r="I23" s="30">
        <v>1</v>
      </c>
      <c r="J23" s="122">
        <v>1560</v>
      </c>
      <c r="K23" s="106">
        <v>1560</v>
      </c>
      <c r="L23" s="29"/>
    </row>
    <row r="24" spans="1:12" s="23" customFormat="1" ht="22.05" customHeight="1" x14ac:dyDescent="0.25">
      <c r="A24" s="26">
        <v>22</v>
      </c>
      <c r="B24" s="27" t="s">
        <v>1031</v>
      </c>
      <c r="C24" s="28" t="s">
        <v>1589</v>
      </c>
      <c r="D24" s="28" t="s">
        <v>822</v>
      </c>
      <c r="E24" s="27" t="s">
        <v>22</v>
      </c>
      <c r="F24" s="30">
        <v>1</v>
      </c>
      <c r="G24" s="104">
        <v>1340</v>
      </c>
      <c r="H24" s="104">
        <v>1340</v>
      </c>
      <c r="I24" s="30">
        <v>1</v>
      </c>
      <c r="J24" s="122">
        <v>1340</v>
      </c>
      <c r="K24" s="106">
        <v>1340</v>
      </c>
      <c r="L24" s="29"/>
    </row>
    <row r="25" spans="1:12" s="23" customFormat="1" ht="22.05" customHeight="1" x14ac:dyDescent="0.25">
      <c r="A25" s="26">
        <v>23</v>
      </c>
      <c r="B25" s="27" t="s">
        <v>1131</v>
      </c>
      <c r="C25" s="28" t="s">
        <v>1590</v>
      </c>
      <c r="D25" s="28" t="s">
        <v>823</v>
      </c>
      <c r="E25" s="27" t="s">
        <v>23</v>
      </c>
      <c r="F25" s="30">
        <v>1</v>
      </c>
      <c r="G25" s="104">
        <v>3040</v>
      </c>
      <c r="H25" s="104">
        <v>3040</v>
      </c>
      <c r="I25" s="30">
        <v>1</v>
      </c>
      <c r="J25" s="122">
        <v>3040</v>
      </c>
      <c r="K25" s="106">
        <v>3040</v>
      </c>
      <c r="L25" s="29"/>
    </row>
    <row r="26" spans="1:12" s="23" customFormat="1" ht="22.05" customHeight="1" x14ac:dyDescent="0.25">
      <c r="A26" s="26">
        <v>24</v>
      </c>
      <c r="B26" s="27" t="s">
        <v>1485</v>
      </c>
      <c r="C26" s="28" t="s">
        <v>1591</v>
      </c>
      <c r="D26" s="28" t="s">
        <v>968</v>
      </c>
      <c r="E26" s="27" t="s">
        <v>154</v>
      </c>
      <c r="F26" s="30">
        <v>1</v>
      </c>
      <c r="G26" s="104">
        <v>1170</v>
      </c>
      <c r="H26" s="104">
        <v>1170</v>
      </c>
      <c r="I26" s="30">
        <v>1</v>
      </c>
      <c r="J26" s="106">
        <v>1170</v>
      </c>
      <c r="K26" s="106">
        <v>1170</v>
      </c>
      <c r="L26" s="29"/>
    </row>
    <row r="27" spans="1:12" s="23" customFormat="1" ht="22.05" customHeight="1" x14ac:dyDescent="0.25">
      <c r="A27" s="26">
        <v>25</v>
      </c>
      <c r="B27" s="27" t="s">
        <v>1486</v>
      </c>
      <c r="C27" s="66" t="s">
        <v>1544</v>
      </c>
      <c r="D27" s="28" t="s">
        <v>969</v>
      </c>
      <c r="E27" s="27" t="s">
        <v>155</v>
      </c>
      <c r="F27" s="30">
        <v>1</v>
      </c>
      <c r="G27" s="104">
        <v>2870</v>
      </c>
      <c r="H27" s="104">
        <v>2870</v>
      </c>
      <c r="I27" s="30">
        <v>1</v>
      </c>
      <c r="J27" s="106">
        <v>2870</v>
      </c>
      <c r="K27" s="106">
        <v>2870</v>
      </c>
      <c r="L27" s="29"/>
    </row>
    <row r="28" spans="1:12" s="23" customFormat="1" ht="22.05" customHeight="1" x14ac:dyDescent="0.25">
      <c r="A28" s="26">
        <v>26</v>
      </c>
      <c r="B28" s="27" t="s">
        <v>1032</v>
      </c>
      <c r="C28" s="28" t="s">
        <v>1592</v>
      </c>
      <c r="D28" s="28" t="s">
        <v>826</v>
      </c>
      <c r="E28" s="27" t="s">
        <v>25</v>
      </c>
      <c r="F28" s="30">
        <v>1</v>
      </c>
      <c r="G28" s="104">
        <v>780</v>
      </c>
      <c r="H28" s="104">
        <v>780</v>
      </c>
      <c r="I28" s="30">
        <v>1</v>
      </c>
      <c r="J28" s="122">
        <v>780</v>
      </c>
      <c r="K28" s="106">
        <v>780</v>
      </c>
      <c r="L28" s="29"/>
    </row>
    <row r="29" spans="1:12" s="23" customFormat="1" ht="22.05" customHeight="1" x14ac:dyDescent="0.25">
      <c r="A29" s="26">
        <v>27</v>
      </c>
      <c r="B29" s="27" t="s">
        <v>1392</v>
      </c>
      <c r="C29" s="28" t="s">
        <v>1407</v>
      </c>
      <c r="D29" s="28" t="s">
        <v>970</v>
      </c>
      <c r="E29" s="27" t="s">
        <v>156</v>
      </c>
      <c r="F29" s="30">
        <v>1</v>
      </c>
      <c r="G29" s="104">
        <v>720</v>
      </c>
      <c r="H29" s="104">
        <v>720</v>
      </c>
      <c r="I29" s="30">
        <v>1</v>
      </c>
      <c r="J29" s="122">
        <v>720</v>
      </c>
      <c r="K29" s="106">
        <v>720</v>
      </c>
      <c r="L29" s="29"/>
    </row>
    <row r="30" spans="1:12" s="23" customFormat="1" ht="22.05" customHeight="1" x14ac:dyDescent="0.25">
      <c r="A30" s="26">
        <v>28</v>
      </c>
      <c r="B30" s="27" t="s">
        <v>1340</v>
      </c>
      <c r="C30" s="28" t="s">
        <v>1360</v>
      </c>
      <c r="D30" s="28" t="s">
        <v>971</v>
      </c>
      <c r="E30" s="27" t="s">
        <v>157</v>
      </c>
      <c r="F30" s="30">
        <v>2</v>
      </c>
      <c r="G30" s="104">
        <v>860</v>
      </c>
      <c r="H30" s="104">
        <v>1720</v>
      </c>
      <c r="I30" s="30">
        <v>2</v>
      </c>
      <c r="J30" s="106">
        <v>860</v>
      </c>
      <c r="K30" s="106">
        <v>1720</v>
      </c>
      <c r="L30" s="29"/>
    </row>
    <row r="31" spans="1:12" s="23" customFormat="1" ht="22.05" customHeight="1" x14ac:dyDescent="0.25">
      <c r="A31" s="26">
        <v>29</v>
      </c>
      <c r="B31" s="27" t="s">
        <v>1487</v>
      </c>
      <c r="C31" s="28" t="s">
        <v>1593</v>
      </c>
      <c r="D31" s="28" t="s">
        <v>972</v>
      </c>
      <c r="E31" s="27" t="s">
        <v>32</v>
      </c>
      <c r="F31" s="30">
        <v>1</v>
      </c>
      <c r="G31" s="104">
        <v>610</v>
      </c>
      <c r="H31" s="104">
        <v>610</v>
      </c>
      <c r="I31" s="30">
        <v>1</v>
      </c>
      <c r="J31" s="106">
        <v>610</v>
      </c>
      <c r="K31" s="106">
        <v>610</v>
      </c>
      <c r="L31" s="29"/>
    </row>
    <row r="32" spans="1:12" s="23" customFormat="1" ht="22.05" customHeight="1" x14ac:dyDescent="0.25">
      <c r="A32" s="26">
        <v>30</v>
      </c>
      <c r="B32" s="27" t="s">
        <v>1039</v>
      </c>
      <c r="C32" s="28" t="s">
        <v>1594</v>
      </c>
      <c r="D32" s="28" t="s">
        <v>834</v>
      </c>
      <c r="E32" s="27" t="s">
        <v>33</v>
      </c>
      <c r="F32" s="30">
        <v>1</v>
      </c>
      <c r="G32" s="104">
        <v>660</v>
      </c>
      <c r="H32" s="104">
        <v>660</v>
      </c>
      <c r="I32" s="30">
        <v>1</v>
      </c>
      <c r="J32" s="106">
        <v>660</v>
      </c>
      <c r="K32" s="106">
        <v>660</v>
      </c>
      <c r="L32" s="29"/>
    </row>
    <row r="33" spans="1:12" s="23" customFormat="1" ht="22.05" customHeight="1" x14ac:dyDescent="0.25">
      <c r="A33" s="26">
        <v>31</v>
      </c>
      <c r="B33" s="27" t="s">
        <v>1488</v>
      </c>
      <c r="C33" s="96" t="s">
        <v>1545</v>
      </c>
      <c r="D33" s="28" t="s">
        <v>973</v>
      </c>
      <c r="E33" s="27" t="s">
        <v>35</v>
      </c>
      <c r="F33" s="30">
        <v>1</v>
      </c>
      <c r="G33" s="104">
        <v>424</v>
      </c>
      <c r="H33" s="104">
        <v>424</v>
      </c>
      <c r="I33" s="30">
        <v>1</v>
      </c>
      <c r="J33" s="106">
        <v>424</v>
      </c>
      <c r="K33" s="106">
        <v>424</v>
      </c>
      <c r="L33" s="29"/>
    </row>
    <row r="34" spans="1:12" s="23" customFormat="1" ht="22.05" customHeight="1" x14ac:dyDescent="0.25">
      <c r="A34" s="26">
        <v>32</v>
      </c>
      <c r="B34" s="27" t="s">
        <v>1489</v>
      </c>
      <c r="C34" s="66" t="s">
        <v>1546</v>
      </c>
      <c r="D34" s="28" t="s">
        <v>974</v>
      </c>
      <c r="E34" s="27" t="s">
        <v>37</v>
      </c>
      <c r="F34" s="30">
        <v>2</v>
      </c>
      <c r="G34" s="104">
        <v>160</v>
      </c>
      <c r="H34" s="104">
        <v>320</v>
      </c>
      <c r="I34" s="30">
        <v>2</v>
      </c>
      <c r="J34" s="106">
        <v>160</v>
      </c>
      <c r="K34" s="106">
        <v>320</v>
      </c>
      <c r="L34" s="29"/>
    </row>
    <row r="35" spans="1:12" s="23" customFormat="1" ht="22.05" customHeight="1" x14ac:dyDescent="0.25">
      <c r="A35" s="26">
        <v>33</v>
      </c>
      <c r="B35" s="27" t="s">
        <v>1490</v>
      </c>
      <c r="C35" s="28" t="s">
        <v>1595</v>
      </c>
      <c r="D35" s="28" t="s">
        <v>975</v>
      </c>
      <c r="E35" s="27" t="s">
        <v>36</v>
      </c>
      <c r="F35" s="30">
        <v>2</v>
      </c>
      <c r="G35" s="104">
        <v>140</v>
      </c>
      <c r="H35" s="104">
        <v>280</v>
      </c>
      <c r="I35" s="30">
        <v>2</v>
      </c>
      <c r="J35" s="122">
        <v>140</v>
      </c>
      <c r="K35" s="106">
        <v>280</v>
      </c>
      <c r="L35" s="29"/>
    </row>
    <row r="36" spans="1:12" s="23" customFormat="1" ht="22.05" customHeight="1" x14ac:dyDescent="0.25">
      <c r="A36" s="26">
        <v>34</v>
      </c>
      <c r="B36" s="27" t="s">
        <v>1491</v>
      </c>
      <c r="C36" s="28" t="s">
        <v>1596</v>
      </c>
      <c r="D36" s="28" t="s">
        <v>976</v>
      </c>
      <c r="E36" s="27" t="s">
        <v>36</v>
      </c>
      <c r="F36" s="30">
        <v>2</v>
      </c>
      <c r="G36" s="104">
        <v>130</v>
      </c>
      <c r="H36" s="104">
        <v>260</v>
      </c>
      <c r="I36" s="30">
        <v>2</v>
      </c>
      <c r="J36" s="106">
        <v>130</v>
      </c>
      <c r="K36" s="106">
        <v>260</v>
      </c>
      <c r="L36" s="29"/>
    </row>
    <row r="37" spans="1:12" s="23" customFormat="1" ht="22.05" customHeight="1" x14ac:dyDescent="0.25">
      <c r="A37" s="26">
        <v>35</v>
      </c>
      <c r="B37" s="27" t="s">
        <v>1492</v>
      </c>
      <c r="C37" s="28" t="s">
        <v>1595</v>
      </c>
      <c r="D37" s="28" t="s">
        <v>977</v>
      </c>
      <c r="E37" s="27" t="s">
        <v>37</v>
      </c>
      <c r="F37" s="30">
        <v>1</v>
      </c>
      <c r="G37" s="104">
        <v>140</v>
      </c>
      <c r="H37" s="104">
        <v>140</v>
      </c>
      <c r="I37" s="30">
        <v>1</v>
      </c>
      <c r="J37" s="122">
        <v>140</v>
      </c>
      <c r="K37" s="106">
        <v>140</v>
      </c>
      <c r="L37" s="29"/>
    </row>
    <row r="38" spans="1:12" s="23" customFormat="1" ht="22.05" customHeight="1" x14ac:dyDescent="0.25">
      <c r="A38" s="26">
        <v>36</v>
      </c>
      <c r="B38" s="27" t="s">
        <v>1493</v>
      </c>
      <c r="C38" s="66" t="s">
        <v>1547</v>
      </c>
      <c r="D38" s="28" t="s">
        <v>978</v>
      </c>
      <c r="E38" s="27" t="s">
        <v>37</v>
      </c>
      <c r="F38" s="30">
        <v>1</v>
      </c>
      <c r="G38" s="104">
        <v>130</v>
      </c>
      <c r="H38" s="104">
        <v>130</v>
      </c>
      <c r="I38" s="30">
        <v>1</v>
      </c>
      <c r="J38" s="122">
        <v>130</v>
      </c>
      <c r="K38" s="106">
        <v>130</v>
      </c>
      <c r="L38" s="29"/>
    </row>
    <row r="39" spans="1:12" s="23" customFormat="1" ht="22.05" customHeight="1" x14ac:dyDescent="0.25">
      <c r="A39" s="26">
        <v>37</v>
      </c>
      <c r="B39" s="27" t="s">
        <v>1493</v>
      </c>
      <c r="C39" s="66" t="s">
        <v>1547</v>
      </c>
      <c r="D39" s="28" t="s">
        <v>978</v>
      </c>
      <c r="E39" s="27" t="s">
        <v>37</v>
      </c>
      <c r="F39" s="30">
        <v>1</v>
      </c>
      <c r="G39" s="104">
        <v>130</v>
      </c>
      <c r="H39" s="104">
        <v>130</v>
      </c>
      <c r="I39" s="30">
        <v>1</v>
      </c>
      <c r="J39" s="122">
        <v>130</v>
      </c>
      <c r="K39" s="106">
        <v>130</v>
      </c>
      <c r="L39" s="29"/>
    </row>
    <row r="40" spans="1:12" s="23" customFormat="1" ht="22.05" customHeight="1" x14ac:dyDescent="0.25">
      <c r="A40" s="26">
        <v>38</v>
      </c>
      <c r="B40" s="27" t="s">
        <v>1494</v>
      </c>
      <c r="C40" s="28" t="s">
        <v>1597</v>
      </c>
      <c r="D40" s="28" t="s">
        <v>979</v>
      </c>
      <c r="E40" s="27" t="s">
        <v>158</v>
      </c>
      <c r="F40" s="30">
        <v>1</v>
      </c>
      <c r="G40" s="104">
        <v>1760</v>
      </c>
      <c r="H40" s="104">
        <v>1760</v>
      </c>
      <c r="I40" s="30">
        <v>1</v>
      </c>
      <c r="J40" s="106">
        <v>1760</v>
      </c>
      <c r="K40" s="106">
        <v>1760</v>
      </c>
      <c r="L40" s="29"/>
    </row>
    <row r="41" spans="1:12" s="23" customFormat="1" ht="22.05" customHeight="1" x14ac:dyDescent="0.25">
      <c r="A41" s="26">
        <v>39</v>
      </c>
      <c r="B41" s="27" t="s">
        <v>1495</v>
      </c>
      <c r="C41" s="28" t="s">
        <v>1598</v>
      </c>
      <c r="D41" s="28" t="s">
        <v>980</v>
      </c>
      <c r="E41" s="27" t="s">
        <v>159</v>
      </c>
      <c r="F41" s="30">
        <v>1</v>
      </c>
      <c r="G41" s="104">
        <v>3080</v>
      </c>
      <c r="H41" s="104">
        <v>3080</v>
      </c>
      <c r="I41" s="30">
        <v>1</v>
      </c>
      <c r="J41" s="106">
        <v>3080</v>
      </c>
      <c r="K41" s="106">
        <v>3080</v>
      </c>
      <c r="L41" s="29"/>
    </row>
    <row r="42" spans="1:12" s="23" customFormat="1" ht="22.05" customHeight="1" x14ac:dyDescent="0.25">
      <c r="A42" s="26">
        <v>40</v>
      </c>
      <c r="B42" s="27" t="s">
        <v>1496</v>
      </c>
      <c r="C42" s="28" t="s">
        <v>1599</v>
      </c>
      <c r="D42" s="28" t="s">
        <v>981</v>
      </c>
      <c r="E42" s="27" t="s">
        <v>160</v>
      </c>
      <c r="F42" s="30">
        <v>1</v>
      </c>
      <c r="G42" s="104">
        <v>3430</v>
      </c>
      <c r="H42" s="104">
        <v>3430</v>
      </c>
      <c r="I42" s="30">
        <v>1</v>
      </c>
      <c r="J42" s="106">
        <v>3430</v>
      </c>
      <c r="K42" s="106">
        <v>3430</v>
      </c>
      <c r="L42" s="29" t="s">
        <v>604</v>
      </c>
    </row>
    <row r="43" spans="1:12" s="23" customFormat="1" ht="22.05" customHeight="1" x14ac:dyDescent="0.25">
      <c r="A43" s="26">
        <v>41</v>
      </c>
      <c r="B43" s="27" t="s">
        <v>1496</v>
      </c>
      <c r="C43" s="28" t="s">
        <v>1599</v>
      </c>
      <c r="D43" s="28" t="s">
        <v>981</v>
      </c>
      <c r="E43" s="27" t="s">
        <v>160</v>
      </c>
      <c r="F43" s="30">
        <v>1</v>
      </c>
      <c r="G43" s="104">
        <v>3430</v>
      </c>
      <c r="H43" s="104">
        <v>3430</v>
      </c>
      <c r="I43" s="30">
        <v>1</v>
      </c>
      <c r="J43" s="106">
        <v>3430</v>
      </c>
      <c r="K43" s="106">
        <v>3430</v>
      </c>
      <c r="L43" s="29" t="s">
        <v>604</v>
      </c>
    </row>
    <row r="44" spans="1:12" s="23" customFormat="1" ht="22.05" customHeight="1" x14ac:dyDescent="0.25">
      <c r="A44" s="26">
        <v>42</v>
      </c>
      <c r="B44" s="27" t="s">
        <v>1056</v>
      </c>
      <c r="C44" s="66" t="s">
        <v>1548</v>
      </c>
      <c r="D44" s="28" t="s">
        <v>860</v>
      </c>
      <c r="E44" s="27" t="s">
        <v>54</v>
      </c>
      <c r="F44" s="30">
        <v>1</v>
      </c>
      <c r="G44" s="104">
        <v>1744</v>
      </c>
      <c r="H44" s="104">
        <v>1744</v>
      </c>
      <c r="I44" s="30">
        <v>1</v>
      </c>
      <c r="J44" s="106">
        <v>1744</v>
      </c>
      <c r="K44" s="106">
        <v>1744</v>
      </c>
      <c r="L44" s="29"/>
    </row>
    <row r="45" spans="1:12" s="23" customFormat="1" ht="22.05" customHeight="1" x14ac:dyDescent="0.25">
      <c r="A45" s="26">
        <v>43</v>
      </c>
      <c r="B45" s="27" t="s">
        <v>1057</v>
      </c>
      <c r="C45" s="28" t="s">
        <v>1600</v>
      </c>
      <c r="D45" s="28" t="s">
        <v>861</v>
      </c>
      <c r="E45" s="27" t="s">
        <v>55</v>
      </c>
      <c r="F45" s="30">
        <v>1</v>
      </c>
      <c r="G45" s="104">
        <v>1350</v>
      </c>
      <c r="H45" s="104">
        <v>1350</v>
      </c>
      <c r="I45" s="30">
        <v>1</v>
      </c>
      <c r="J45" s="106">
        <v>1350</v>
      </c>
      <c r="K45" s="106">
        <v>1350</v>
      </c>
      <c r="L45" s="29"/>
    </row>
    <row r="46" spans="1:12" s="23" customFormat="1" ht="22.05" customHeight="1" x14ac:dyDescent="0.25">
      <c r="A46" s="26">
        <v>44</v>
      </c>
      <c r="B46" s="27" t="s">
        <v>1058</v>
      </c>
      <c r="C46" s="28" t="s">
        <v>1601</v>
      </c>
      <c r="D46" s="28" t="s">
        <v>862</v>
      </c>
      <c r="E46" s="27" t="s">
        <v>56</v>
      </c>
      <c r="F46" s="30">
        <v>1</v>
      </c>
      <c r="G46" s="104">
        <v>1360</v>
      </c>
      <c r="H46" s="104">
        <v>1360</v>
      </c>
      <c r="I46" s="30">
        <v>1</v>
      </c>
      <c r="J46" s="106">
        <v>1360</v>
      </c>
      <c r="K46" s="106">
        <v>1360</v>
      </c>
      <c r="L46" s="29"/>
    </row>
    <row r="47" spans="1:12" s="23" customFormat="1" ht="22.05" customHeight="1" x14ac:dyDescent="0.25">
      <c r="A47" s="26">
        <v>45</v>
      </c>
      <c r="B47" s="27" t="s">
        <v>1060</v>
      </c>
      <c r="C47" s="28" t="s">
        <v>1602</v>
      </c>
      <c r="D47" s="28" t="s">
        <v>864</v>
      </c>
      <c r="E47" s="27" t="s">
        <v>58</v>
      </c>
      <c r="F47" s="30">
        <v>1</v>
      </c>
      <c r="G47" s="104">
        <v>1390</v>
      </c>
      <c r="H47" s="104">
        <v>1390</v>
      </c>
      <c r="I47" s="30">
        <v>1</v>
      </c>
      <c r="J47" s="106">
        <v>1390</v>
      </c>
      <c r="K47" s="106">
        <v>1390</v>
      </c>
      <c r="L47" s="29"/>
    </row>
    <row r="48" spans="1:12" s="23" customFormat="1" ht="22.05" customHeight="1" x14ac:dyDescent="0.25">
      <c r="A48" s="26">
        <v>46</v>
      </c>
      <c r="B48" s="27" t="s">
        <v>1061</v>
      </c>
      <c r="C48" s="75" t="s">
        <v>1361</v>
      </c>
      <c r="D48" s="28" t="s">
        <v>865</v>
      </c>
      <c r="E48" s="27" t="s">
        <v>59</v>
      </c>
      <c r="F48" s="30">
        <v>1</v>
      </c>
      <c r="G48" s="104">
        <v>1330</v>
      </c>
      <c r="H48" s="104">
        <v>1330</v>
      </c>
      <c r="I48" s="30">
        <v>1</v>
      </c>
      <c r="J48" s="122">
        <v>1330</v>
      </c>
      <c r="K48" s="106">
        <v>1330</v>
      </c>
      <c r="L48" s="29"/>
    </row>
    <row r="49" spans="1:12" s="23" customFormat="1" ht="22.05" customHeight="1" x14ac:dyDescent="0.25">
      <c r="A49" s="26">
        <v>47</v>
      </c>
      <c r="B49" s="27" t="s">
        <v>1062</v>
      </c>
      <c r="C49" s="28" t="s">
        <v>1603</v>
      </c>
      <c r="D49" s="28" t="s">
        <v>866</v>
      </c>
      <c r="E49" s="27" t="s">
        <v>60</v>
      </c>
      <c r="F49" s="30">
        <v>1</v>
      </c>
      <c r="G49" s="104">
        <v>2550</v>
      </c>
      <c r="H49" s="104">
        <v>2550</v>
      </c>
      <c r="I49" s="30">
        <v>1</v>
      </c>
      <c r="J49" s="106">
        <v>2550</v>
      </c>
      <c r="K49" s="106">
        <v>2550</v>
      </c>
      <c r="L49" s="29"/>
    </row>
    <row r="50" spans="1:12" s="23" customFormat="1" ht="22.05" customHeight="1" x14ac:dyDescent="0.25">
      <c r="A50" s="26">
        <v>48</v>
      </c>
      <c r="B50" s="27" t="s">
        <v>1497</v>
      </c>
      <c r="C50" s="69" t="s">
        <v>1549</v>
      </c>
      <c r="D50" s="28" t="s">
        <v>982</v>
      </c>
      <c r="E50" s="27" t="s">
        <v>161</v>
      </c>
      <c r="F50" s="30">
        <v>1</v>
      </c>
      <c r="G50" s="104">
        <v>2350</v>
      </c>
      <c r="H50" s="104">
        <v>2350</v>
      </c>
      <c r="I50" s="30">
        <v>1</v>
      </c>
      <c r="J50" s="107">
        <v>1880</v>
      </c>
      <c r="K50" s="106">
        <v>1880</v>
      </c>
      <c r="L50" s="29"/>
    </row>
    <row r="51" spans="1:12" s="23" customFormat="1" ht="22.05" customHeight="1" x14ac:dyDescent="0.25">
      <c r="A51" s="26">
        <v>49</v>
      </c>
      <c r="B51" s="27" t="s">
        <v>1498</v>
      </c>
      <c r="C51" s="28" t="s">
        <v>1604</v>
      </c>
      <c r="D51" s="28" t="s">
        <v>983</v>
      </c>
      <c r="E51" s="27" t="s">
        <v>162</v>
      </c>
      <c r="F51" s="30">
        <v>1</v>
      </c>
      <c r="G51" s="104">
        <v>2650</v>
      </c>
      <c r="H51" s="104">
        <v>2650</v>
      </c>
      <c r="I51" s="30">
        <v>1</v>
      </c>
      <c r="J51" s="122">
        <v>2650</v>
      </c>
      <c r="K51" s="106">
        <v>2650</v>
      </c>
      <c r="L51" s="29"/>
    </row>
    <row r="52" spans="1:12" s="23" customFormat="1" ht="22.05" customHeight="1" x14ac:dyDescent="0.25">
      <c r="A52" s="26">
        <v>50</v>
      </c>
      <c r="B52" s="27" t="s">
        <v>1499</v>
      </c>
      <c r="C52" s="69" t="s">
        <v>1550</v>
      </c>
      <c r="D52" s="28" t="s">
        <v>984</v>
      </c>
      <c r="E52" s="27" t="s">
        <v>163</v>
      </c>
      <c r="F52" s="30">
        <v>1</v>
      </c>
      <c r="G52" s="104">
        <v>2923</v>
      </c>
      <c r="H52" s="104">
        <v>2923</v>
      </c>
      <c r="I52" s="30">
        <v>1</v>
      </c>
      <c r="J52" s="106">
        <v>2923</v>
      </c>
      <c r="K52" s="106">
        <v>2923</v>
      </c>
      <c r="L52" s="29"/>
    </row>
    <row r="53" spans="1:12" s="23" customFormat="1" ht="22.05" customHeight="1" x14ac:dyDescent="0.25">
      <c r="A53" s="26">
        <v>51</v>
      </c>
      <c r="B53" s="27" t="s">
        <v>1147</v>
      </c>
      <c r="C53" s="28" t="s">
        <v>1605</v>
      </c>
      <c r="D53" s="28" t="s">
        <v>874</v>
      </c>
      <c r="E53" s="27" t="s">
        <v>68</v>
      </c>
      <c r="F53" s="30">
        <v>2</v>
      </c>
      <c r="G53" s="104">
        <v>1550</v>
      </c>
      <c r="H53" s="104">
        <v>3100</v>
      </c>
      <c r="I53" s="30">
        <v>2</v>
      </c>
      <c r="J53" s="106">
        <v>1550</v>
      </c>
      <c r="K53" s="106">
        <v>3100</v>
      </c>
      <c r="L53" s="29"/>
    </row>
    <row r="54" spans="1:12" s="23" customFormat="1" ht="22.05" customHeight="1" x14ac:dyDescent="0.25">
      <c r="A54" s="26">
        <v>52</v>
      </c>
      <c r="B54" s="27" t="s">
        <v>1070</v>
      </c>
      <c r="C54" s="61" t="s">
        <v>1551</v>
      </c>
      <c r="D54" s="28" t="s">
        <v>1807</v>
      </c>
      <c r="E54" s="27" t="s">
        <v>69</v>
      </c>
      <c r="F54" s="30">
        <v>1</v>
      </c>
      <c r="G54" s="104">
        <v>3150</v>
      </c>
      <c r="H54" s="104">
        <v>3150</v>
      </c>
      <c r="I54" s="30">
        <v>1</v>
      </c>
      <c r="J54" s="107">
        <v>2520</v>
      </c>
      <c r="K54" s="106">
        <v>2520</v>
      </c>
      <c r="L54" s="29"/>
    </row>
    <row r="55" spans="1:12" s="23" customFormat="1" ht="22.05" customHeight="1" x14ac:dyDescent="0.25">
      <c r="A55" s="26">
        <v>53</v>
      </c>
      <c r="B55" s="27" t="s">
        <v>1072</v>
      </c>
      <c r="C55" s="66" t="s">
        <v>1552</v>
      </c>
      <c r="D55" s="28" t="s">
        <v>877</v>
      </c>
      <c r="E55" s="27" t="s">
        <v>71</v>
      </c>
      <c r="F55" s="30">
        <v>1</v>
      </c>
      <c r="G55" s="104">
        <v>624</v>
      </c>
      <c r="H55" s="104">
        <v>624</v>
      </c>
      <c r="I55" s="30">
        <v>1</v>
      </c>
      <c r="J55" s="106">
        <v>624</v>
      </c>
      <c r="K55" s="106">
        <v>624</v>
      </c>
      <c r="L55" s="29"/>
    </row>
    <row r="56" spans="1:12" s="23" customFormat="1" ht="22.05" customHeight="1" x14ac:dyDescent="0.25">
      <c r="A56" s="26">
        <v>54</v>
      </c>
      <c r="B56" s="27" t="s">
        <v>1072</v>
      </c>
      <c r="C56" s="66" t="s">
        <v>1552</v>
      </c>
      <c r="D56" s="28" t="s">
        <v>877</v>
      </c>
      <c r="E56" s="27" t="s">
        <v>71</v>
      </c>
      <c r="F56" s="30">
        <v>1</v>
      </c>
      <c r="G56" s="104">
        <v>624</v>
      </c>
      <c r="H56" s="104">
        <v>624</v>
      </c>
      <c r="I56" s="30">
        <v>1</v>
      </c>
      <c r="J56" s="106">
        <v>624</v>
      </c>
      <c r="K56" s="106">
        <v>624</v>
      </c>
      <c r="L56" s="29"/>
    </row>
    <row r="57" spans="1:12" s="23" customFormat="1" ht="22.05" customHeight="1" x14ac:dyDescent="0.25">
      <c r="A57" s="26">
        <v>55</v>
      </c>
      <c r="B57" s="27" t="s">
        <v>1073</v>
      </c>
      <c r="C57" s="66" t="s">
        <v>1553</v>
      </c>
      <c r="D57" s="28" t="s">
        <v>878</v>
      </c>
      <c r="E57" s="27" t="s">
        <v>72</v>
      </c>
      <c r="F57" s="30">
        <v>1</v>
      </c>
      <c r="G57" s="104">
        <v>600</v>
      </c>
      <c r="H57" s="104">
        <v>600</v>
      </c>
      <c r="I57" s="30">
        <v>1</v>
      </c>
      <c r="J57" s="106">
        <v>600</v>
      </c>
      <c r="K57" s="106">
        <v>600</v>
      </c>
      <c r="L57" s="29"/>
    </row>
    <row r="58" spans="1:12" s="23" customFormat="1" ht="22.05" customHeight="1" x14ac:dyDescent="0.25">
      <c r="A58" s="26">
        <v>56</v>
      </c>
      <c r="B58" s="27" t="s">
        <v>1074</v>
      </c>
      <c r="C58" s="66" t="s">
        <v>1554</v>
      </c>
      <c r="D58" s="28" t="s">
        <v>879</v>
      </c>
      <c r="E58" s="27" t="s">
        <v>73</v>
      </c>
      <c r="F58" s="30">
        <v>1</v>
      </c>
      <c r="G58" s="104">
        <v>1550</v>
      </c>
      <c r="H58" s="104">
        <v>1550</v>
      </c>
      <c r="I58" s="30">
        <v>1</v>
      </c>
      <c r="J58" s="107">
        <v>1240</v>
      </c>
      <c r="K58" s="106">
        <v>1240</v>
      </c>
      <c r="L58" s="29"/>
    </row>
    <row r="59" spans="1:12" s="23" customFormat="1" ht="22.05" customHeight="1" x14ac:dyDescent="0.25">
      <c r="A59" s="26">
        <v>57</v>
      </c>
      <c r="B59" s="27" t="s">
        <v>1074</v>
      </c>
      <c r="C59" s="66" t="s">
        <v>1554</v>
      </c>
      <c r="D59" s="28" t="s">
        <v>879</v>
      </c>
      <c r="E59" s="27" t="s">
        <v>73</v>
      </c>
      <c r="F59" s="30">
        <v>1</v>
      </c>
      <c r="G59" s="104">
        <v>1160</v>
      </c>
      <c r="H59" s="104">
        <v>1160</v>
      </c>
      <c r="I59" s="30">
        <v>1</v>
      </c>
      <c r="J59" s="106">
        <v>1160</v>
      </c>
      <c r="K59" s="106">
        <v>1160</v>
      </c>
      <c r="L59" s="29"/>
    </row>
    <row r="60" spans="1:12" s="23" customFormat="1" ht="22.05" customHeight="1" x14ac:dyDescent="0.25">
      <c r="A60" s="26">
        <v>58</v>
      </c>
      <c r="B60" s="27" t="s">
        <v>1500</v>
      </c>
      <c r="C60" s="69" t="s">
        <v>1555</v>
      </c>
      <c r="D60" s="28" t="s">
        <v>985</v>
      </c>
      <c r="E60" s="27" t="s">
        <v>164</v>
      </c>
      <c r="F60" s="30">
        <v>1</v>
      </c>
      <c r="G60" s="104">
        <v>904</v>
      </c>
      <c r="H60" s="104">
        <v>904</v>
      </c>
      <c r="I60" s="30">
        <v>1</v>
      </c>
      <c r="J60" s="106">
        <v>904</v>
      </c>
      <c r="K60" s="106">
        <v>904</v>
      </c>
      <c r="L60" s="29"/>
    </row>
    <row r="61" spans="1:12" s="23" customFormat="1" ht="22.05" customHeight="1" x14ac:dyDescent="0.25">
      <c r="A61" s="26">
        <v>59</v>
      </c>
      <c r="B61" s="27" t="s">
        <v>1501</v>
      </c>
      <c r="C61" s="69" t="s">
        <v>1556</v>
      </c>
      <c r="D61" s="28" t="s">
        <v>986</v>
      </c>
      <c r="E61" s="27" t="s">
        <v>165</v>
      </c>
      <c r="F61" s="30">
        <v>1</v>
      </c>
      <c r="G61" s="104">
        <v>928</v>
      </c>
      <c r="H61" s="104">
        <v>928</v>
      </c>
      <c r="I61" s="30">
        <v>1</v>
      </c>
      <c r="J61" s="106">
        <v>928</v>
      </c>
      <c r="K61" s="106">
        <v>928</v>
      </c>
      <c r="L61" s="29"/>
    </row>
    <row r="62" spans="1:12" s="23" customFormat="1" ht="22.05" customHeight="1" x14ac:dyDescent="0.25">
      <c r="A62" s="26">
        <v>60</v>
      </c>
      <c r="B62" s="27" t="s">
        <v>1502</v>
      </c>
      <c r="C62" s="61" t="s">
        <v>1557</v>
      </c>
      <c r="D62" s="28" t="s">
        <v>987</v>
      </c>
      <c r="E62" s="27" t="s">
        <v>166</v>
      </c>
      <c r="F62" s="30">
        <v>1</v>
      </c>
      <c r="G62" s="104">
        <v>999</v>
      </c>
      <c r="H62" s="104">
        <v>999</v>
      </c>
      <c r="I62" s="30">
        <v>1</v>
      </c>
      <c r="J62" s="106">
        <v>999</v>
      </c>
      <c r="K62" s="106">
        <v>999</v>
      </c>
      <c r="L62" s="29"/>
    </row>
    <row r="63" spans="1:12" s="23" customFormat="1" ht="22.05" customHeight="1" x14ac:dyDescent="0.25">
      <c r="A63" s="26">
        <v>61</v>
      </c>
      <c r="B63" s="27" t="s">
        <v>1503</v>
      </c>
      <c r="C63" s="66" t="s">
        <v>1558</v>
      </c>
      <c r="D63" s="28" t="s">
        <v>988</v>
      </c>
      <c r="E63" s="27" t="s">
        <v>167</v>
      </c>
      <c r="F63" s="30">
        <v>1</v>
      </c>
      <c r="G63" s="104">
        <v>1360</v>
      </c>
      <c r="H63" s="104">
        <v>1360</v>
      </c>
      <c r="I63" s="30">
        <v>1</v>
      </c>
      <c r="J63" s="106">
        <v>1360</v>
      </c>
      <c r="K63" s="106">
        <v>1360</v>
      </c>
      <c r="L63" s="29"/>
    </row>
    <row r="64" spans="1:12" s="23" customFormat="1" ht="22.05" customHeight="1" x14ac:dyDescent="0.25">
      <c r="A64" s="26">
        <v>62</v>
      </c>
      <c r="B64" s="27" t="s">
        <v>1085</v>
      </c>
      <c r="C64" s="28" t="s">
        <v>1606</v>
      </c>
      <c r="D64" s="28" t="s">
        <v>891</v>
      </c>
      <c r="E64" s="27" t="s">
        <v>86</v>
      </c>
      <c r="F64" s="30">
        <v>1</v>
      </c>
      <c r="G64" s="104">
        <v>600</v>
      </c>
      <c r="H64" s="104">
        <v>600</v>
      </c>
      <c r="I64" s="30">
        <v>1</v>
      </c>
      <c r="J64" s="106">
        <v>600</v>
      </c>
      <c r="K64" s="106">
        <v>600</v>
      </c>
      <c r="L64" s="29"/>
    </row>
    <row r="65" spans="1:12" s="23" customFormat="1" ht="22.05" customHeight="1" x14ac:dyDescent="0.25">
      <c r="A65" s="26">
        <v>63</v>
      </c>
      <c r="B65" s="27" t="s">
        <v>1085</v>
      </c>
      <c r="C65" s="28" t="s">
        <v>1606</v>
      </c>
      <c r="D65" s="28" t="s">
        <v>891</v>
      </c>
      <c r="E65" s="27" t="s">
        <v>86</v>
      </c>
      <c r="F65" s="30">
        <v>1</v>
      </c>
      <c r="G65" s="104">
        <v>600</v>
      </c>
      <c r="H65" s="104">
        <v>600</v>
      </c>
      <c r="I65" s="30">
        <v>1</v>
      </c>
      <c r="J65" s="106">
        <v>600</v>
      </c>
      <c r="K65" s="106">
        <v>600</v>
      </c>
      <c r="L65" s="29"/>
    </row>
    <row r="66" spans="1:12" s="23" customFormat="1" ht="22.05" customHeight="1" x14ac:dyDescent="0.25">
      <c r="A66" s="26">
        <v>64</v>
      </c>
      <c r="B66" s="27" t="s">
        <v>1085</v>
      </c>
      <c r="C66" s="28" t="s">
        <v>1606</v>
      </c>
      <c r="D66" s="28" t="s">
        <v>891</v>
      </c>
      <c r="E66" s="27" t="s">
        <v>86</v>
      </c>
      <c r="F66" s="30">
        <v>2</v>
      </c>
      <c r="G66" s="104">
        <v>600</v>
      </c>
      <c r="H66" s="104">
        <v>1200</v>
      </c>
      <c r="I66" s="30">
        <v>2</v>
      </c>
      <c r="J66" s="106">
        <v>600</v>
      </c>
      <c r="K66" s="106">
        <v>1200</v>
      </c>
      <c r="L66" s="29"/>
    </row>
    <row r="67" spans="1:12" s="23" customFormat="1" ht="22.05" customHeight="1" x14ac:dyDescent="0.25">
      <c r="A67" s="26">
        <v>65</v>
      </c>
      <c r="B67" s="27" t="s">
        <v>1085</v>
      </c>
      <c r="C67" s="28" t="s">
        <v>1606</v>
      </c>
      <c r="D67" s="28" t="s">
        <v>891</v>
      </c>
      <c r="E67" s="27" t="s">
        <v>86</v>
      </c>
      <c r="F67" s="30">
        <v>1</v>
      </c>
      <c r="G67" s="104">
        <v>600</v>
      </c>
      <c r="H67" s="104">
        <v>600</v>
      </c>
      <c r="I67" s="30">
        <v>1</v>
      </c>
      <c r="J67" s="106">
        <v>600</v>
      </c>
      <c r="K67" s="106">
        <v>600</v>
      </c>
      <c r="L67" s="29"/>
    </row>
    <row r="68" spans="1:12" s="23" customFormat="1" ht="22.05" customHeight="1" x14ac:dyDescent="0.25">
      <c r="A68" s="26">
        <v>66</v>
      </c>
      <c r="B68" s="27" t="s">
        <v>1085</v>
      </c>
      <c r="C68" s="28" t="s">
        <v>1606</v>
      </c>
      <c r="D68" s="28" t="s">
        <v>891</v>
      </c>
      <c r="E68" s="27" t="s">
        <v>86</v>
      </c>
      <c r="F68" s="30">
        <v>1</v>
      </c>
      <c r="G68" s="104">
        <v>600</v>
      </c>
      <c r="H68" s="104">
        <v>600</v>
      </c>
      <c r="I68" s="30">
        <v>1</v>
      </c>
      <c r="J68" s="106">
        <v>600</v>
      </c>
      <c r="K68" s="106">
        <v>600</v>
      </c>
      <c r="L68" s="29"/>
    </row>
    <row r="69" spans="1:12" s="23" customFormat="1" ht="22.05" customHeight="1" x14ac:dyDescent="0.25">
      <c r="A69" s="26">
        <v>67</v>
      </c>
      <c r="B69" s="27" t="s">
        <v>1086</v>
      </c>
      <c r="C69" s="28" t="s">
        <v>1607</v>
      </c>
      <c r="D69" s="28" t="s">
        <v>892</v>
      </c>
      <c r="E69" s="27" t="s">
        <v>87</v>
      </c>
      <c r="F69" s="30">
        <v>1</v>
      </c>
      <c r="G69" s="104">
        <v>690</v>
      </c>
      <c r="H69" s="104">
        <v>690</v>
      </c>
      <c r="I69" s="30">
        <v>1</v>
      </c>
      <c r="J69" s="107">
        <v>650</v>
      </c>
      <c r="K69" s="106">
        <v>650</v>
      </c>
      <c r="L69" s="29"/>
    </row>
    <row r="70" spans="1:12" s="23" customFormat="1" ht="22.05" customHeight="1" x14ac:dyDescent="0.25">
      <c r="A70" s="26">
        <v>68</v>
      </c>
      <c r="B70" s="27" t="s">
        <v>1086</v>
      </c>
      <c r="C70" s="28" t="s">
        <v>1607</v>
      </c>
      <c r="D70" s="28" t="s">
        <v>892</v>
      </c>
      <c r="E70" s="27" t="s">
        <v>87</v>
      </c>
      <c r="F70" s="30">
        <v>1</v>
      </c>
      <c r="G70" s="104">
        <v>690</v>
      </c>
      <c r="H70" s="104">
        <v>690</v>
      </c>
      <c r="I70" s="30">
        <v>1</v>
      </c>
      <c r="J70" s="107">
        <v>650</v>
      </c>
      <c r="K70" s="106">
        <v>650</v>
      </c>
      <c r="L70" s="29"/>
    </row>
    <row r="71" spans="1:12" s="23" customFormat="1" ht="22.05" customHeight="1" x14ac:dyDescent="0.25">
      <c r="A71" s="26">
        <v>69</v>
      </c>
      <c r="B71" s="27" t="s">
        <v>1086</v>
      </c>
      <c r="C71" s="28" t="s">
        <v>1607</v>
      </c>
      <c r="D71" s="28" t="s">
        <v>892</v>
      </c>
      <c r="E71" s="27" t="s">
        <v>87</v>
      </c>
      <c r="F71" s="30">
        <v>1</v>
      </c>
      <c r="G71" s="104">
        <v>690</v>
      </c>
      <c r="H71" s="104">
        <v>690</v>
      </c>
      <c r="I71" s="30">
        <v>1</v>
      </c>
      <c r="J71" s="107">
        <v>650</v>
      </c>
      <c r="K71" s="106">
        <v>650</v>
      </c>
      <c r="L71" s="29"/>
    </row>
    <row r="72" spans="1:12" s="23" customFormat="1" ht="22.05" customHeight="1" x14ac:dyDescent="0.25">
      <c r="A72" s="26">
        <v>70</v>
      </c>
      <c r="B72" s="27" t="s">
        <v>1086</v>
      </c>
      <c r="C72" s="28" t="s">
        <v>1607</v>
      </c>
      <c r="D72" s="28" t="s">
        <v>892</v>
      </c>
      <c r="E72" s="27" t="s">
        <v>87</v>
      </c>
      <c r="F72" s="30">
        <v>1</v>
      </c>
      <c r="G72" s="104">
        <v>690</v>
      </c>
      <c r="H72" s="104">
        <v>690</v>
      </c>
      <c r="I72" s="30">
        <v>1</v>
      </c>
      <c r="J72" s="107">
        <v>650</v>
      </c>
      <c r="K72" s="106">
        <v>650</v>
      </c>
      <c r="L72" s="29"/>
    </row>
    <row r="73" spans="1:12" s="23" customFormat="1" ht="22.05" customHeight="1" x14ac:dyDescent="0.25">
      <c r="A73" s="26">
        <v>71</v>
      </c>
      <c r="B73" s="27" t="s">
        <v>1086</v>
      </c>
      <c r="C73" s="28" t="s">
        <v>1607</v>
      </c>
      <c r="D73" s="28" t="s">
        <v>1808</v>
      </c>
      <c r="E73" s="27" t="s">
        <v>87</v>
      </c>
      <c r="F73" s="30">
        <v>1</v>
      </c>
      <c r="G73" s="104">
        <v>690</v>
      </c>
      <c r="H73" s="104">
        <v>690</v>
      </c>
      <c r="I73" s="30">
        <v>1</v>
      </c>
      <c r="J73" s="122">
        <v>690</v>
      </c>
      <c r="K73" s="106">
        <v>690</v>
      </c>
      <c r="L73" s="29"/>
    </row>
    <row r="74" spans="1:12" s="23" customFormat="1" ht="22.05" customHeight="1" x14ac:dyDescent="0.25">
      <c r="A74" s="26">
        <v>72</v>
      </c>
      <c r="B74" s="27" t="s">
        <v>1086</v>
      </c>
      <c r="C74" s="28" t="s">
        <v>1607</v>
      </c>
      <c r="D74" s="28" t="s">
        <v>892</v>
      </c>
      <c r="E74" s="27" t="s">
        <v>87</v>
      </c>
      <c r="F74" s="30">
        <v>1</v>
      </c>
      <c r="G74" s="104">
        <v>690</v>
      </c>
      <c r="H74" s="104">
        <v>690</v>
      </c>
      <c r="I74" s="30">
        <v>1</v>
      </c>
      <c r="J74" s="122">
        <v>690</v>
      </c>
      <c r="K74" s="106">
        <v>690</v>
      </c>
      <c r="L74" s="29"/>
    </row>
    <row r="75" spans="1:12" s="23" customFormat="1" ht="22.05" customHeight="1" x14ac:dyDescent="0.25">
      <c r="A75" s="26">
        <v>73</v>
      </c>
      <c r="B75" s="27" t="s">
        <v>1087</v>
      </c>
      <c r="C75" s="69" t="s">
        <v>1417</v>
      </c>
      <c r="D75" s="28" t="s">
        <v>989</v>
      </c>
      <c r="E75" s="27" t="s">
        <v>88</v>
      </c>
      <c r="F75" s="30">
        <v>1</v>
      </c>
      <c r="G75" s="104">
        <v>750</v>
      </c>
      <c r="H75" s="104">
        <v>750</v>
      </c>
      <c r="I75" s="30">
        <v>1</v>
      </c>
      <c r="J75" s="107">
        <v>600</v>
      </c>
      <c r="K75" s="106">
        <v>600</v>
      </c>
      <c r="L75" s="29"/>
    </row>
    <row r="76" spans="1:12" s="23" customFormat="1" ht="22.05" customHeight="1" x14ac:dyDescent="0.25">
      <c r="A76" s="26">
        <v>74</v>
      </c>
      <c r="B76" s="27" t="s">
        <v>1087</v>
      </c>
      <c r="C76" s="69" t="s">
        <v>1417</v>
      </c>
      <c r="D76" s="28" t="s">
        <v>989</v>
      </c>
      <c r="E76" s="27" t="s">
        <v>88</v>
      </c>
      <c r="F76" s="30">
        <v>1</v>
      </c>
      <c r="G76" s="104">
        <v>750</v>
      </c>
      <c r="H76" s="104">
        <v>750</v>
      </c>
      <c r="I76" s="30">
        <v>1</v>
      </c>
      <c r="J76" s="107">
        <v>600</v>
      </c>
      <c r="K76" s="106">
        <v>600</v>
      </c>
      <c r="L76" s="29"/>
    </row>
    <row r="77" spans="1:12" s="23" customFormat="1" ht="22.05" customHeight="1" x14ac:dyDescent="0.25">
      <c r="A77" s="26">
        <v>75</v>
      </c>
      <c r="B77" s="27" t="s">
        <v>1088</v>
      </c>
      <c r="C77" s="66" t="s">
        <v>1559</v>
      </c>
      <c r="D77" s="28" t="s">
        <v>894</v>
      </c>
      <c r="E77" s="27" t="s">
        <v>89</v>
      </c>
      <c r="F77" s="30">
        <v>1</v>
      </c>
      <c r="G77" s="104">
        <v>870</v>
      </c>
      <c r="H77" s="104">
        <v>870</v>
      </c>
      <c r="I77" s="30">
        <v>1</v>
      </c>
      <c r="J77" s="122">
        <v>870</v>
      </c>
      <c r="K77" s="106">
        <v>870</v>
      </c>
      <c r="L77" s="29"/>
    </row>
    <row r="78" spans="1:12" s="23" customFormat="1" ht="22.05" customHeight="1" x14ac:dyDescent="0.25">
      <c r="A78" s="26">
        <v>76</v>
      </c>
      <c r="B78" s="27" t="s">
        <v>1088</v>
      </c>
      <c r="C78" s="66" t="s">
        <v>1559</v>
      </c>
      <c r="D78" s="28" t="s">
        <v>894</v>
      </c>
      <c r="E78" s="27" t="s">
        <v>89</v>
      </c>
      <c r="F78" s="30">
        <v>1</v>
      </c>
      <c r="G78" s="104">
        <v>870</v>
      </c>
      <c r="H78" s="104">
        <v>870</v>
      </c>
      <c r="I78" s="30">
        <v>1</v>
      </c>
      <c r="J78" s="122">
        <v>870</v>
      </c>
      <c r="K78" s="106">
        <v>870</v>
      </c>
      <c r="L78" s="29"/>
    </row>
    <row r="79" spans="1:12" s="23" customFormat="1" ht="22.05" customHeight="1" x14ac:dyDescent="0.25">
      <c r="A79" s="26">
        <v>77</v>
      </c>
      <c r="B79" s="27" t="s">
        <v>1089</v>
      </c>
      <c r="C79" s="61" t="s">
        <v>1560</v>
      </c>
      <c r="D79" s="28" t="s">
        <v>895</v>
      </c>
      <c r="E79" s="27" t="s">
        <v>89</v>
      </c>
      <c r="F79" s="30">
        <v>1</v>
      </c>
      <c r="G79" s="104">
        <v>800</v>
      </c>
      <c r="H79" s="104">
        <v>800</v>
      </c>
      <c r="I79" s="30">
        <v>1</v>
      </c>
      <c r="J79" s="122">
        <v>800</v>
      </c>
      <c r="K79" s="106">
        <v>800</v>
      </c>
      <c r="L79" s="29"/>
    </row>
    <row r="80" spans="1:12" s="23" customFormat="1" ht="22.05" customHeight="1" x14ac:dyDescent="0.25">
      <c r="A80" s="26">
        <v>78</v>
      </c>
      <c r="B80" s="27" t="s">
        <v>1089</v>
      </c>
      <c r="C80" s="61" t="s">
        <v>1560</v>
      </c>
      <c r="D80" s="28" t="s">
        <v>895</v>
      </c>
      <c r="E80" s="27" t="s">
        <v>89</v>
      </c>
      <c r="F80" s="30">
        <v>1</v>
      </c>
      <c r="G80" s="104">
        <v>800</v>
      </c>
      <c r="H80" s="104">
        <v>800</v>
      </c>
      <c r="I80" s="30">
        <v>1</v>
      </c>
      <c r="J80" s="122">
        <v>800</v>
      </c>
      <c r="K80" s="106">
        <v>800</v>
      </c>
      <c r="L80" s="29"/>
    </row>
    <row r="81" spans="1:12" s="23" customFormat="1" ht="22.05" customHeight="1" x14ac:dyDescent="0.25">
      <c r="A81" s="26">
        <v>79</v>
      </c>
      <c r="B81" s="27" t="s">
        <v>1089</v>
      </c>
      <c r="C81" s="61" t="s">
        <v>1560</v>
      </c>
      <c r="D81" s="28" t="s">
        <v>895</v>
      </c>
      <c r="E81" s="27" t="s">
        <v>89</v>
      </c>
      <c r="F81" s="30">
        <v>1</v>
      </c>
      <c r="G81" s="104">
        <v>800</v>
      </c>
      <c r="H81" s="104">
        <v>800</v>
      </c>
      <c r="I81" s="30">
        <v>1</v>
      </c>
      <c r="J81" s="122">
        <v>800</v>
      </c>
      <c r="K81" s="106">
        <v>800</v>
      </c>
      <c r="L81" s="29"/>
    </row>
    <row r="82" spans="1:12" s="23" customFormat="1" ht="22.05" customHeight="1" x14ac:dyDescent="0.25">
      <c r="A82" s="26">
        <v>80</v>
      </c>
      <c r="B82" s="27" t="s">
        <v>1089</v>
      </c>
      <c r="C82" s="61" t="s">
        <v>1560</v>
      </c>
      <c r="D82" s="28" t="s">
        <v>895</v>
      </c>
      <c r="E82" s="27" t="s">
        <v>89</v>
      </c>
      <c r="F82" s="30">
        <v>1</v>
      </c>
      <c r="G82" s="104">
        <v>800</v>
      </c>
      <c r="H82" s="104">
        <v>800</v>
      </c>
      <c r="I82" s="30">
        <v>1</v>
      </c>
      <c r="J82" s="122">
        <v>800</v>
      </c>
      <c r="K82" s="106">
        <v>800</v>
      </c>
      <c r="L82" s="29"/>
    </row>
    <row r="83" spans="1:12" s="23" customFormat="1" ht="22.05" customHeight="1" x14ac:dyDescent="0.25">
      <c r="A83" s="26">
        <v>81</v>
      </c>
      <c r="B83" s="27" t="s">
        <v>1090</v>
      </c>
      <c r="C83" s="28" t="s">
        <v>1608</v>
      </c>
      <c r="D83" s="28" t="s">
        <v>896</v>
      </c>
      <c r="E83" s="27" t="s">
        <v>90</v>
      </c>
      <c r="F83" s="30">
        <v>1</v>
      </c>
      <c r="G83" s="104">
        <v>980</v>
      </c>
      <c r="H83" s="104">
        <v>980</v>
      </c>
      <c r="I83" s="30">
        <v>1</v>
      </c>
      <c r="J83" s="106">
        <v>980</v>
      </c>
      <c r="K83" s="106">
        <v>980</v>
      </c>
      <c r="L83" s="29"/>
    </row>
    <row r="84" spans="1:12" s="23" customFormat="1" ht="22.05" customHeight="1" x14ac:dyDescent="0.25">
      <c r="A84" s="26">
        <v>82</v>
      </c>
      <c r="B84" s="27" t="s">
        <v>1090</v>
      </c>
      <c r="C84" s="28" t="s">
        <v>1608</v>
      </c>
      <c r="D84" s="28" t="s">
        <v>896</v>
      </c>
      <c r="E84" s="27" t="s">
        <v>90</v>
      </c>
      <c r="F84" s="30">
        <v>1</v>
      </c>
      <c r="G84" s="104">
        <v>980</v>
      </c>
      <c r="H84" s="104">
        <v>980</v>
      </c>
      <c r="I84" s="30">
        <v>1</v>
      </c>
      <c r="J84" s="106">
        <v>980</v>
      </c>
      <c r="K84" s="106">
        <v>980</v>
      </c>
      <c r="L84" s="29"/>
    </row>
    <row r="85" spans="1:12" s="23" customFormat="1" ht="22.05" customHeight="1" x14ac:dyDescent="0.25">
      <c r="A85" s="26">
        <v>83</v>
      </c>
      <c r="B85" s="27" t="s">
        <v>1090</v>
      </c>
      <c r="C85" s="28" t="s">
        <v>1608</v>
      </c>
      <c r="D85" s="28" t="s">
        <v>896</v>
      </c>
      <c r="E85" s="27" t="s">
        <v>90</v>
      </c>
      <c r="F85" s="30">
        <v>1</v>
      </c>
      <c r="G85" s="104">
        <v>980</v>
      </c>
      <c r="H85" s="104">
        <v>980</v>
      </c>
      <c r="I85" s="30">
        <v>1</v>
      </c>
      <c r="J85" s="106">
        <v>980</v>
      </c>
      <c r="K85" s="106">
        <v>980</v>
      </c>
      <c r="L85" s="29"/>
    </row>
    <row r="86" spans="1:12" s="23" customFormat="1" ht="22.05" customHeight="1" x14ac:dyDescent="0.25">
      <c r="A86" s="26">
        <v>84</v>
      </c>
      <c r="B86" s="27" t="s">
        <v>1090</v>
      </c>
      <c r="C86" s="28" t="s">
        <v>1608</v>
      </c>
      <c r="D86" s="28" t="s">
        <v>896</v>
      </c>
      <c r="E86" s="27" t="s">
        <v>90</v>
      </c>
      <c r="F86" s="30">
        <v>1</v>
      </c>
      <c r="G86" s="104">
        <v>980</v>
      </c>
      <c r="H86" s="104">
        <v>980</v>
      </c>
      <c r="I86" s="30">
        <v>1</v>
      </c>
      <c r="J86" s="106">
        <v>980</v>
      </c>
      <c r="K86" s="106">
        <v>980</v>
      </c>
      <c r="L86" s="29"/>
    </row>
    <row r="87" spans="1:12" s="23" customFormat="1" ht="22.05" customHeight="1" x14ac:dyDescent="0.25">
      <c r="A87" s="26">
        <v>85</v>
      </c>
      <c r="B87" s="27" t="s">
        <v>1396</v>
      </c>
      <c r="C87" s="28" t="s">
        <v>1420</v>
      </c>
      <c r="D87" s="28" t="s">
        <v>899</v>
      </c>
      <c r="E87" s="27" t="s">
        <v>12</v>
      </c>
      <c r="F87" s="30">
        <v>1</v>
      </c>
      <c r="G87" s="104">
        <v>3790</v>
      </c>
      <c r="H87" s="104">
        <v>3790</v>
      </c>
      <c r="I87" s="30">
        <v>1</v>
      </c>
      <c r="J87" s="106">
        <v>3790</v>
      </c>
      <c r="K87" s="106">
        <v>3790</v>
      </c>
      <c r="L87" s="29"/>
    </row>
    <row r="88" spans="1:12" s="23" customFormat="1" ht="22.05" customHeight="1" x14ac:dyDescent="0.25">
      <c r="A88" s="26">
        <v>86</v>
      </c>
      <c r="B88" s="27" t="s">
        <v>1153</v>
      </c>
      <c r="C88" s="28" t="s">
        <v>1609</v>
      </c>
      <c r="D88" s="28" t="s">
        <v>990</v>
      </c>
      <c r="E88" s="27" t="s">
        <v>94</v>
      </c>
      <c r="F88" s="30">
        <v>1</v>
      </c>
      <c r="G88" s="104">
        <v>380</v>
      </c>
      <c r="H88" s="104">
        <v>380</v>
      </c>
      <c r="I88" s="30">
        <v>1</v>
      </c>
      <c r="J88" s="106">
        <v>380</v>
      </c>
      <c r="K88" s="106">
        <v>380</v>
      </c>
      <c r="L88" s="29"/>
    </row>
    <row r="89" spans="1:12" s="23" customFormat="1" ht="22.05" customHeight="1" x14ac:dyDescent="0.25">
      <c r="A89" s="26">
        <v>87</v>
      </c>
      <c r="B89" s="27" t="s">
        <v>1504</v>
      </c>
      <c r="C89" s="66" t="s">
        <v>1561</v>
      </c>
      <c r="D89" s="28" t="s">
        <v>1809</v>
      </c>
      <c r="E89" s="27" t="s">
        <v>168</v>
      </c>
      <c r="F89" s="30">
        <v>1</v>
      </c>
      <c r="G89" s="104">
        <v>5050</v>
      </c>
      <c r="H89" s="104">
        <v>5050</v>
      </c>
      <c r="I89" s="30">
        <v>1</v>
      </c>
      <c r="J89" s="122">
        <v>4545</v>
      </c>
      <c r="K89" s="106">
        <v>4545</v>
      </c>
      <c r="L89" s="29"/>
    </row>
    <row r="90" spans="1:12" s="23" customFormat="1" ht="22.05" customHeight="1" x14ac:dyDescent="0.25">
      <c r="A90" s="26">
        <v>88</v>
      </c>
      <c r="B90" s="27" t="s">
        <v>1355</v>
      </c>
      <c r="C90" s="28" t="s">
        <v>1385</v>
      </c>
      <c r="D90" s="28" t="s">
        <v>991</v>
      </c>
      <c r="E90" s="27" t="s">
        <v>169</v>
      </c>
      <c r="F90" s="30">
        <v>1</v>
      </c>
      <c r="G90" s="104">
        <v>1460</v>
      </c>
      <c r="H90" s="104">
        <v>1460</v>
      </c>
      <c r="I90" s="30">
        <v>1</v>
      </c>
      <c r="J90" s="106">
        <v>1460</v>
      </c>
      <c r="K90" s="106">
        <v>1460</v>
      </c>
      <c r="L90" s="29"/>
    </row>
    <row r="91" spans="1:12" s="23" customFormat="1" ht="22.05" customHeight="1" x14ac:dyDescent="0.25">
      <c r="A91" s="26">
        <v>89</v>
      </c>
      <c r="B91" s="27" t="s">
        <v>1355</v>
      </c>
      <c r="C91" s="28" t="s">
        <v>1385</v>
      </c>
      <c r="D91" s="28" t="s">
        <v>991</v>
      </c>
      <c r="E91" s="27" t="s">
        <v>169</v>
      </c>
      <c r="F91" s="30">
        <v>1</v>
      </c>
      <c r="G91" s="104">
        <v>1460</v>
      </c>
      <c r="H91" s="104">
        <v>1460</v>
      </c>
      <c r="I91" s="30">
        <v>1</v>
      </c>
      <c r="J91" s="106">
        <v>1460</v>
      </c>
      <c r="K91" s="106">
        <v>1460</v>
      </c>
      <c r="L91" s="29"/>
    </row>
    <row r="92" spans="1:12" s="23" customFormat="1" ht="22.05" customHeight="1" x14ac:dyDescent="0.25">
      <c r="A92" s="26">
        <v>90</v>
      </c>
      <c r="B92" s="27" t="s">
        <v>1094</v>
      </c>
      <c r="C92" s="28" t="s">
        <v>1610</v>
      </c>
      <c r="D92" s="28" t="s">
        <v>904</v>
      </c>
      <c r="E92" s="27" t="s">
        <v>97</v>
      </c>
      <c r="F92" s="30">
        <v>1</v>
      </c>
      <c r="G92" s="104">
        <v>3410</v>
      </c>
      <c r="H92" s="104">
        <v>3410</v>
      </c>
      <c r="I92" s="30">
        <v>1</v>
      </c>
      <c r="J92" s="106">
        <v>3410</v>
      </c>
      <c r="K92" s="106">
        <v>3410</v>
      </c>
      <c r="L92" s="29"/>
    </row>
    <row r="93" spans="1:12" s="23" customFormat="1" ht="22.05" customHeight="1" x14ac:dyDescent="0.25">
      <c r="A93" s="26">
        <v>91</v>
      </c>
      <c r="B93" s="27" t="s">
        <v>1094</v>
      </c>
      <c r="C93" s="28" t="s">
        <v>1610</v>
      </c>
      <c r="D93" s="28" t="s">
        <v>904</v>
      </c>
      <c r="E93" s="27" t="s">
        <v>97</v>
      </c>
      <c r="F93" s="30">
        <v>1</v>
      </c>
      <c r="G93" s="104">
        <v>3410</v>
      </c>
      <c r="H93" s="104">
        <v>3410</v>
      </c>
      <c r="I93" s="30">
        <v>1</v>
      </c>
      <c r="J93" s="106">
        <v>3410</v>
      </c>
      <c r="K93" s="106">
        <v>3410</v>
      </c>
      <c r="L93" s="29"/>
    </row>
    <row r="94" spans="1:12" s="23" customFormat="1" ht="22.05" customHeight="1" x14ac:dyDescent="0.25">
      <c r="A94" s="26">
        <v>92</v>
      </c>
      <c r="B94" s="27" t="s">
        <v>1505</v>
      </c>
      <c r="C94" s="28" t="s">
        <v>1611</v>
      </c>
      <c r="D94" s="28" t="s">
        <v>992</v>
      </c>
      <c r="E94" s="27" t="s">
        <v>170</v>
      </c>
      <c r="F94" s="30">
        <v>1</v>
      </c>
      <c r="G94" s="104">
        <v>2450</v>
      </c>
      <c r="H94" s="104">
        <v>2450</v>
      </c>
      <c r="I94" s="30">
        <v>1</v>
      </c>
      <c r="J94" s="106">
        <v>2450</v>
      </c>
      <c r="K94" s="106">
        <v>2450</v>
      </c>
      <c r="L94" s="29"/>
    </row>
    <row r="95" spans="1:12" s="23" customFormat="1" ht="22.05" customHeight="1" x14ac:dyDescent="0.25">
      <c r="A95" s="26">
        <v>93</v>
      </c>
      <c r="B95" s="27" t="s">
        <v>1505</v>
      </c>
      <c r="C95" s="28" t="s">
        <v>1611</v>
      </c>
      <c r="D95" s="28" t="s">
        <v>992</v>
      </c>
      <c r="E95" s="27" t="s">
        <v>170</v>
      </c>
      <c r="F95" s="30">
        <v>1</v>
      </c>
      <c r="G95" s="104">
        <v>2450</v>
      </c>
      <c r="H95" s="104">
        <v>2450</v>
      </c>
      <c r="I95" s="30">
        <v>1</v>
      </c>
      <c r="J95" s="106">
        <v>2450</v>
      </c>
      <c r="K95" s="106">
        <v>2450</v>
      </c>
      <c r="L95" s="29"/>
    </row>
    <row r="96" spans="1:12" s="23" customFormat="1" ht="22.05" customHeight="1" x14ac:dyDescent="0.25">
      <c r="A96" s="26">
        <v>94</v>
      </c>
      <c r="B96" s="27" t="s">
        <v>1506</v>
      </c>
      <c r="C96" s="28" t="s">
        <v>1612</v>
      </c>
      <c r="D96" s="28" t="s">
        <v>993</v>
      </c>
      <c r="E96" s="27" t="s">
        <v>171</v>
      </c>
      <c r="F96" s="30">
        <v>1</v>
      </c>
      <c r="G96" s="104">
        <v>3896</v>
      </c>
      <c r="H96" s="104">
        <v>3896</v>
      </c>
      <c r="I96" s="30">
        <v>1</v>
      </c>
      <c r="J96" s="106">
        <v>3896</v>
      </c>
      <c r="K96" s="106">
        <v>3896</v>
      </c>
      <c r="L96" s="29"/>
    </row>
    <row r="97" spans="1:12" s="23" customFormat="1" ht="22.05" customHeight="1" x14ac:dyDescent="0.25">
      <c r="A97" s="26">
        <v>95</v>
      </c>
      <c r="B97" s="27" t="s">
        <v>1101</v>
      </c>
      <c r="C97" s="66" t="s">
        <v>1562</v>
      </c>
      <c r="D97" s="28" t="s">
        <v>914</v>
      </c>
      <c r="E97" s="27" t="s">
        <v>106</v>
      </c>
      <c r="F97" s="30">
        <v>1</v>
      </c>
      <c r="G97" s="104">
        <v>784</v>
      </c>
      <c r="H97" s="104">
        <v>784</v>
      </c>
      <c r="I97" s="30">
        <v>1</v>
      </c>
      <c r="J97" s="106">
        <v>784</v>
      </c>
      <c r="K97" s="106">
        <v>784</v>
      </c>
      <c r="L97" s="29"/>
    </row>
    <row r="98" spans="1:12" s="23" customFormat="1" ht="22.05" customHeight="1" x14ac:dyDescent="0.25">
      <c r="A98" s="26">
        <v>96</v>
      </c>
      <c r="B98" s="27" t="s">
        <v>1507</v>
      </c>
      <c r="C98" s="28" t="s">
        <v>1613</v>
      </c>
      <c r="D98" s="28" t="s">
        <v>994</v>
      </c>
      <c r="E98" s="27" t="s">
        <v>107</v>
      </c>
      <c r="F98" s="30">
        <v>2</v>
      </c>
      <c r="G98" s="104">
        <v>400</v>
      </c>
      <c r="H98" s="104">
        <v>800</v>
      </c>
      <c r="I98" s="30">
        <v>2</v>
      </c>
      <c r="J98" s="106">
        <v>400</v>
      </c>
      <c r="K98" s="106">
        <v>800</v>
      </c>
      <c r="L98" s="29"/>
    </row>
    <row r="99" spans="1:12" s="23" customFormat="1" ht="22.05" customHeight="1" x14ac:dyDescent="0.25">
      <c r="A99" s="26">
        <v>97</v>
      </c>
      <c r="B99" s="27" t="s">
        <v>1508</v>
      </c>
      <c r="C99" s="28" t="s">
        <v>1614</v>
      </c>
      <c r="D99" s="28" t="s">
        <v>995</v>
      </c>
      <c r="E99" s="27" t="s">
        <v>109</v>
      </c>
      <c r="F99" s="30">
        <v>1</v>
      </c>
      <c r="G99" s="104">
        <v>710</v>
      </c>
      <c r="H99" s="104">
        <v>710</v>
      </c>
      <c r="I99" s="30">
        <v>1</v>
      </c>
      <c r="J99" s="106">
        <v>710</v>
      </c>
      <c r="K99" s="106">
        <v>710</v>
      </c>
      <c r="L99" s="29"/>
    </row>
    <row r="100" spans="1:12" s="23" customFormat="1" ht="22.05" customHeight="1" x14ac:dyDescent="0.25">
      <c r="A100" s="26">
        <v>98</v>
      </c>
      <c r="B100" s="27" t="s">
        <v>1104</v>
      </c>
      <c r="C100" s="61" t="s">
        <v>1563</v>
      </c>
      <c r="D100" s="28" t="s">
        <v>918</v>
      </c>
      <c r="E100" s="27" t="s">
        <v>110</v>
      </c>
      <c r="F100" s="30">
        <v>1</v>
      </c>
      <c r="G100" s="104">
        <v>350</v>
      </c>
      <c r="H100" s="104">
        <v>350</v>
      </c>
      <c r="I100" s="30">
        <v>1</v>
      </c>
      <c r="J100" s="107">
        <v>280</v>
      </c>
      <c r="K100" s="106">
        <v>280</v>
      </c>
      <c r="L100" s="29"/>
    </row>
    <row r="101" spans="1:12" s="23" customFormat="1" ht="22.05" customHeight="1" x14ac:dyDescent="0.25">
      <c r="A101" s="26">
        <v>99</v>
      </c>
      <c r="B101" s="27" t="s">
        <v>1106</v>
      </c>
      <c r="C101" s="28" t="s">
        <v>1615</v>
      </c>
      <c r="D101" s="28" t="s">
        <v>920</v>
      </c>
      <c r="E101" s="27" t="s">
        <v>112</v>
      </c>
      <c r="F101" s="30">
        <v>1</v>
      </c>
      <c r="G101" s="104">
        <v>2870</v>
      </c>
      <c r="H101" s="104">
        <v>2870</v>
      </c>
      <c r="I101" s="30">
        <v>1</v>
      </c>
      <c r="J101" s="106">
        <v>2870</v>
      </c>
      <c r="K101" s="106">
        <v>2870</v>
      </c>
      <c r="L101" s="29"/>
    </row>
    <row r="102" spans="1:12" s="23" customFormat="1" ht="22.05" customHeight="1" x14ac:dyDescent="0.25">
      <c r="A102" s="26">
        <v>100</v>
      </c>
      <c r="B102" s="27" t="s">
        <v>1159</v>
      </c>
      <c r="C102" s="75" t="s">
        <v>1564</v>
      </c>
      <c r="D102" s="28" t="s">
        <v>922</v>
      </c>
      <c r="E102" s="27" t="s">
        <v>114</v>
      </c>
      <c r="F102" s="30">
        <v>1</v>
      </c>
      <c r="G102" s="104">
        <v>1936</v>
      </c>
      <c r="H102" s="104">
        <v>1936</v>
      </c>
      <c r="I102" s="30">
        <v>1</v>
      </c>
      <c r="J102" s="106">
        <v>1936</v>
      </c>
      <c r="K102" s="106">
        <v>1936</v>
      </c>
      <c r="L102" s="29"/>
    </row>
    <row r="103" spans="1:12" s="23" customFormat="1" ht="22.05" customHeight="1" x14ac:dyDescent="0.25">
      <c r="A103" s="26">
        <v>101</v>
      </c>
      <c r="B103" s="27" t="s">
        <v>1160</v>
      </c>
      <c r="C103" s="75" t="s">
        <v>1564</v>
      </c>
      <c r="D103" s="28" t="s">
        <v>923</v>
      </c>
      <c r="E103" s="27" t="s">
        <v>115</v>
      </c>
      <c r="F103" s="30">
        <v>1</v>
      </c>
      <c r="G103" s="104">
        <v>3208</v>
      </c>
      <c r="H103" s="104">
        <v>3208</v>
      </c>
      <c r="I103" s="30">
        <v>1</v>
      </c>
      <c r="J103" s="106">
        <v>3208</v>
      </c>
      <c r="K103" s="106">
        <v>3208</v>
      </c>
      <c r="L103" s="29"/>
    </row>
    <row r="104" spans="1:12" s="23" customFormat="1" ht="22.05" customHeight="1" x14ac:dyDescent="0.25">
      <c r="A104" s="26">
        <v>102</v>
      </c>
      <c r="B104" s="27" t="s">
        <v>1509</v>
      </c>
      <c r="C104" s="28" t="s">
        <v>1616</v>
      </c>
      <c r="D104" s="28" t="s">
        <v>996</v>
      </c>
      <c r="E104" s="27" t="s">
        <v>116</v>
      </c>
      <c r="F104" s="30">
        <v>1</v>
      </c>
      <c r="G104" s="104">
        <v>17400</v>
      </c>
      <c r="H104" s="104">
        <v>17400</v>
      </c>
      <c r="I104" s="30">
        <v>1</v>
      </c>
      <c r="J104" s="106">
        <v>17400</v>
      </c>
      <c r="K104" s="106">
        <v>17400</v>
      </c>
      <c r="L104" s="29"/>
    </row>
    <row r="105" spans="1:12" s="23" customFormat="1" ht="22.05" customHeight="1" x14ac:dyDescent="0.25">
      <c r="A105" s="26">
        <v>103</v>
      </c>
      <c r="B105" s="27" t="s">
        <v>1510</v>
      </c>
      <c r="C105" s="28" t="s">
        <v>1617</v>
      </c>
      <c r="D105" s="28" t="s">
        <v>997</v>
      </c>
      <c r="E105" s="27"/>
      <c r="F105" s="30">
        <v>1</v>
      </c>
      <c r="G105" s="104">
        <v>4070</v>
      </c>
      <c r="H105" s="104">
        <v>4070</v>
      </c>
      <c r="I105" s="30">
        <v>1</v>
      </c>
      <c r="J105" s="106">
        <v>4070</v>
      </c>
      <c r="K105" s="106">
        <v>4070</v>
      </c>
      <c r="L105" s="29"/>
    </row>
    <row r="106" spans="1:12" s="23" customFormat="1" ht="22.05" customHeight="1" x14ac:dyDescent="0.25">
      <c r="A106" s="26">
        <v>104</v>
      </c>
      <c r="B106" s="27" t="s">
        <v>1109</v>
      </c>
      <c r="C106" s="28" t="s">
        <v>1618</v>
      </c>
      <c r="D106" s="28" t="s">
        <v>926</v>
      </c>
      <c r="E106" s="27" t="s">
        <v>119</v>
      </c>
      <c r="F106" s="30">
        <v>1</v>
      </c>
      <c r="G106" s="104">
        <v>2910</v>
      </c>
      <c r="H106" s="104">
        <v>2910</v>
      </c>
      <c r="I106" s="30">
        <v>1</v>
      </c>
      <c r="J106" s="106">
        <v>2910</v>
      </c>
      <c r="K106" s="106">
        <v>2910</v>
      </c>
      <c r="L106" s="29"/>
    </row>
    <row r="107" spans="1:12" s="23" customFormat="1" ht="22.05" customHeight="1" x14ac:dyDescent="0.25">
      <c r="A107" s="26">
        <v>105</v>
      </c>
      <c r="B107" s="27" t="s">
        <v>1109</v>
      </c>
      <c r="C107" s="28" t="s">
        <v>1618</v>
      </c>
      <c r="D107" s="28" t="s">
        <v>926</v>
      </c>
      <c r="E107" s="27" t="s">
        <v>119</v>
      </c>
      <c r="F107" s="30">
        <v>1</v>
      </c>
      <c r="G107" s="104">
        <v>2910</v>
      </c>
      <c r="H107" s="104">
        <v>2910</v>
      </c>
      <c r="I107" s="30">
        <v>1</v>
      </c>
      <c r="J107" s="106">
        <v>2910</v>
      </c>
      <c r="K107" s="106">
        <v>2910</v>
      </c>
      <c r="L107" s="29"/>
    </row>
    <row r="108" spans="1:12" s="23" customFormat="1" ht="22.05" customHeight="1" x14ac:dyDescent="0.25">
      <c r="A108" s="26">
        <v>106</v>
      </c>
      <c r="B108" s="27" t="s">
        <v>1511</v>
      </c>
      <c r="C108" s="28" t="s">
        <v>1619</v>
      </c>
      <c r="D108" s="28" t="s">
        <v>998</v>
      </c>
      <c r="E108" s="27" t="s">
        <v>172</v>
      </c>
      <c r="F108" s="30">
        <v>1</v>
      </c>
      <c r="G108" s="104">
        <v>10540</v>
      </c>
      <c r="H108" s="104">
        <v>10540</v>
      </c>
      <c r="I108" s="30">
        <v>1</v>
      </c>
      <c r="J108" s="106">
        <v>10540</v>
      </c>
      <c r="K108" s="106">
        <v>10540</v>
      </c>
      <c r="L108" s="29"/>
    </row>
    <row r="109" spans="1:12" s="23" customFormat="1" ht="22.05" customHeight="1" x14ac:dyDescent="0.25">
      <c r="A109" s="26">
        <v>107</v>
      </c>
      <c r="B109" s="27" t="s">
        <v>1512</v>
      </c>
      <c r="C109" s="28" t="s">
        <v>1620</v>
      </c>
      <c r="D109" s="28" t="s">
        <v>999</v>
      </c>
      <c r="E109" s="27" t="s">
        <v>121</v>
      </c>
      <c r="F109" s="30">
        <v>1</v>
      </c>
      <c r="G109" s="104">
        <v>10020</v>
      </c>
      <c r="H109" s="104">
        <v>10020</v>
      </c>
      <c r="I109" s="30">
        <v>1</v>
      </c>
      <c r="J109" s="106">
        <v>10020</v>
      </c>
      <c r="K109" s="106">
        <v>10020</v>
      </c>
      <c r="L109" s="29"/>
    </row>
    <row r="110" spans="1:12" s="23" customFormat="1" ht="22.05" customHeight="1" x14ac:dyDescent="0.25">
      <c r="A110" s="26">
        <v>108</v>
      </c>
      <c r="B110" s="27" t="s">
        <v>1513</v>
      </c>
      <c r="C110" s="28" t="s">
        <v>1621</v>
      </c>
      <c r="D110" s="28" t="s">
        <v>1000</v>
      </c>
      <c r="E110" s="27" t="s">
        <v>124</v>
      </c>
      <c r="F110" s="30">
        <v>1</v>
      </c>
      <c r="G110" s="104">
        <v>15970</v>
      </c>
      <c r="H110" s="104">
        <v>15970</v>
      </c>
      <c r="I110" s="30">
        <v>1</v>
      </c>
      <c r="J110" s="106">
        <v>15970</v>
      </c>
      <c r="K110" s="106">
        <v>15970</v>
      </c>
      <c r="L110" s="29"/>
    </row>
    <row r="111" spans="1:12" s="23" customFormat="1" ht="22.05" customHeight="1" x14ac:dyDescent="0.25">
      <c r="A111" s="26">
        <v>109</v>
      </c>
      <c r="B111" s="27" t="s">
        <v>1115</v>
      </c>
      <c r="C111" s="66" t="s">
        <v>1565</v>
      </c>
      <c r="D111" s="28" t="s">
        <v>935</v>
      </c>
      <c r="E111" s="27" t="s">
        <v>126</v>
      </c>
      <c r="F111" s="30">
        <v>1</v>
      </c>
      <c r="G111" s="104">
        <v>4650</v>
      </c>
      <c r="H111" s="104">
        <v>4650</v>
      </c>
      <c r="I111" s="30">
        <v>1</v>
      </c>
      <c r="J111" s="106">
        <v>4650</v>
      </c>
      <c r="K111" s="106">
        <v>4650</v>
      </c>
      <c r="L111" s="29"/>
    </row>
    <row r="112" spans="1:12" s="23" customFormat="1" ht="22.05" customHeight="1" x14ac:dyDescent="0.25">
      <c r="A112" s="26">
        <v>110</v>
      </c>
      <c r="B112" s="27" t="s">
        <v>1514</v>
      </c>
      <c r="C112" s="28" t="s">
        <v>1622</v>
      </c>
      <c r="D112" s="28" t="s">
        <v>1001</v>
      </c>
      <c r="E112" s="27" t="s">
        <v>127</v>
      </c>
      <c r="F112" s="30">
        <v>1</v>
      </c>
      <c r="G112" s="104">
        <v>7180</v>
      </c>
      <c r="H112" s="104">
        <v>7180</v>
      </c>
      <c r="I112" s="30">
        <v>1</v>
      </c>
      <c r="J112" s="106">
        <v>7180</v>
      </c>
      <c r="K112" s="106">
        <v>7180</v>
      </c>
      <c r="L112" s="29"/>
    </row>
    <row r="113" spans="1:12" s="23" customFormat="1" ht="22.05" customHeight="1" x14ac:dyDescent="0.25">
      <c r="A113" s="26">
        <v>111</v>
      </c>
      <c r="B113" s="27" t="s">
        <v>1515</v>
      </c>
      <c r="C113" s="28" t="s">
        <v>1623</v>
      </c>
      <c r="D113" s="28" t="s">
        <v>1002</v>
      </c>
      <c r="E113" s="27" t="s">
        <v>128</v>
      </c>
      <c r="F113" s="30">
        <v>1</v>
      </c>
      <c r="G113" s="104">
        <v>12970</v>
      </c>
      <c r="H113" s="104">
        <v>12970</v>
      </c>
      <c r="I113" s="30">
        <v>1</v>
      </c>
      <c r="J113" s="106">
        <v>12970</v>
      </c>
      <c r="K113" s="106">
        <v>12970</v>
      </c>
      <c r="L113" s="29"/>
    </row>
    <row r="114" spans="1:12" s="23" customFormat="1" ht="22.05" customHeight="1" x14ac:dyDescent="0.25">
      <c r="A114" s="26">
        <v>112</v>
      </c>
      <c r="B114" s="27" t="s">
        <v>1516</v>
      </c>
      <c r="C114" s="28" t="s">
        <v>1624</v>
      </c>
      <c r="D114" s="28" t="s">
        <v>1003</v>
      </c>
      <c r="E114" s="27" t="s">
        <v>173</v>
      </c>
      <c r="F114" s="30">
        <v>1</v>
      </c>
      <c r="G114" s="104">
        <v>3550</v>
      </c>
      <c r="H114" s="104">
        <v>3550</v>
      </c>
      <c r="I114" s="30">
        <v>1</v>
      </c>
      <c r="J114" s="106">
        <v>3550</v>
      </c>
      <c r="K114" s="106">
        <v>3550</v>
      </c>
      <c r="L114" s="29"/>
    </row>
    <row r="115" spans="1:12" s="23" customFormat="1" ht="22.05" customHeight="1" x14ac:dyDescent="0.25">
      <c r="A115" s="26">
        <v>113</v>
      </c>
      <c r="B115" s="27" t="s">
        <v>1400</v>
      </c>
      <c r="C115" s="28" t="s">
        <v>1425</v>
      </c>
      <c r="D115" s="28" t="s">
        <v>1004</v>
      </c>
      <c r="E115" s="27" t="s">
        <v>174</v>
      </c>
      <c r="F115" s="30">
        <v>1</v>
      </c>
      <c r="G115" s="104">
        <v>3100</v>
      </c>
      <c r="H115" s="104">
        <v>3100</v>
      </c>
      <c r="I115" s="30">
        <v>1</v>
      </c>
      <c r="J115" s="106">
        <v>3100</v>
      </c>
      <c r="K115" s="106">
        <v>3100</v>
      </c>
      <c r="L115" s="29"/>
    </row>
    <row r="116" spans="1:12" s="23" customFormat="1" ht="22.05" customHeight="1" x14ac:dyDescent="0.25">
      <c r="A116" s="26">
        <v>114</v>
      </c>
      <c r="B116" s="27" t="s">
        <v>1517</v>
      </c>
      <c r="C116" s="28"/>
      <c r="D116" s="28" t="s">
        <v>1005</v>
      </c>
      <c r="E116" s="27" t="s">
        <v>175</v>
      </c>
      <c r="F116" s="30">
        <v>1</v>
      </c>
      <c r="G116" s="104">
        <v>4528</v>
      </c>
      <c r="H116" s="104">
        <v>4528</v>
      </c>
      <c r="I116" s="30">
        <v>1</v>
      </c>
      <c r="J116" s="106">
        <v>4528</v>
      </c>
      <c r="K116" s="106">
        <v>4528</v>
      </c>
      <c r="L116" s="29"/>
    </row>
    <row r="117" spans="1:12" s="57" customFormat="1" ht="22.05" customHeight="1" x14ac:dyDescent="0.25">
      <c r="A117" s="26">
        <v>115</v>
      </c>
      <c r="B117" s="37" t="s">
        <v>1518</v>
      </c>
      <c r="C117" s="95" t="s">
        <v>1566</v>
      </c>
      <c r="D117" s="38" t="s">
        <v>1006</v>
      </c>
      <c r="E117" s="37" t="s">
        <v>176</v>
      </c>
      <c r="F117" s="41">
        <v>1</v>
      </c>
      <c r="G117" s="105">
        <v>2370</v>
      </c>
      <c r="H117" s="105">
        <v>2370</v>
      </c>
      <c r="I117" s="41">
        <v>1</v>
      </c>
      <c r="J117" s="107">
        <v>2230</v>
      </c>
      <c r="K117" s="106">
        <v>2230</v>
      </c>
      <c r="L117" s="56"/>
    </row>
    <row r="118" spans="1:12" s="23" customFormat="1" ht="22.05" customHeight="1" x14ac:dyDescent="0.25">
      <c r="A118" s="26">
        <v>116</v>
      </c>
      <c r="B118" s="27" t="s">
        <v>1519</v>
      </c>
      <c r="C118" s="66" t="s">
        <v>1567</v>
      </c>
      <c r="D118" s="28" t="s">
        <v>1007</v>
      </c>
      <c r="E118" s="27" t="s">
        <v>177</v>
      </c>
      <c r="F118" s="30">
        <v>1</v>
      </c>
      <c r="G118" s="104">
        <v>12320</v>
      </c>
      <c r="H118" s="104">
        <v>12320</v>
      </c>
      <c r="I118" s="30">
        <v>1</v>
      </c>
      <c r="J118" s="106">
        <v>12320</v>
      </c>
      <c r="K118" s="106">
        <v>12320</v>
      </c>
      <c r="L118" s="29"/>
    </row>
    <row r="119" spans="1:12" s="23" customFormat="1" ht="22.05" customHeight="1" x14ac:dyDescent="0.25">
      <c r="A119" s="26">
        <v>117</v>
      </c>
      <c r="B119" s="27" t="s">
        <v>1568</v>
      </c>
      <c r="C119" s="66" t="s">
        <v>1569</v>
      </c>
      <c r="D119" s="28" t="s">
        <v>1008</v>
      </c>
      <c r="E119" s="27" t="s">
        <v>133</v>
      </c>
      <c r="F119" s="30">
        <v>1</v>
      </c>
      <c r="G119" s="104">
        <v>9270</v>
      </c>
      <c r="H119" s="104">
        <v>9270</v>
      </c>
      <c r="I119" s="30">
        <v>1</v>
      </c>
      <c r="J119" s="106">
        <v>9270</v>
      </c>
      <c r="K119" s="106">
        <v>9270</v>
      </c>
      <c r="L119" s="29"/>
    </row>
    <row r="120" spans="1:12" s="23" customFormat="1" ht="22.05" customHeight="1" x14ac:dyDescent="0.25">
      <c r="A120" s="26">
        <v>118</v>
      </c>
      <c r="B120" s="27" t="s">
        <v>1520</v>
      </c>
      <c r="C120" s="66" t="s">
        <v>1539</v>
      </c>
      <c r="D120" s="28" t="s">
        <v>1009</v>
      </c>
      <c r="E120" s="27" t="s">
        <v>178</v>
      </c>
      <c r="F120" s="30">
        <v>1</v>
      </c>
      <c r="G120" s="104">
        <v>2790</v>
      </c>
      <c r="H120" s="104">
        <v>2790</v>
      </c>
      <c r="I120" s="30">
        <v>1</v>
      </c>
      <c r="J120" s="106">
        <v>2790</v>
      </c>
      <c r="K120" s="106">
        <v>2790</v>
      </c>
      <c r="L120" s="29"/>
    </row>
    <row r="121" spans="1:12" s="23" customFormat="1" ht="22.05" customHeight="1" x14ac:dyDescent="0.25">
      <c r="A121" s="26">
        <v>119</v>
      </c>
      <c r="B121" s="27" t="s">
        <v>1570</v>
      </c>
      <c r="C121" s="66" t="s">
        <v>1571</v>
      </c>
      <c r="D121" s="28" t="s">
        <v>1010</v>
      </c>
      <c r="E121" s="27" t="s">
        <v>135</v>
      </c>
      <c r="F121" s="30">
        <v>1</v>
      </c>
      <c r="G121" s="104">
        <v>6470</v>
      </c>
      <c r="H121" s="104">
        <v>6470</v>
      </c>
      <c r="I121" s="30">
        <v>1</v>
      </c>
      <c r="J121" s="107">
        <v>5823</v>
      </c>
      <c r="K121" s="106">
        <v>5823</v>
      </c>
      <c r="L121" s="29"/>
    </row>
    <row r="122" spans="1:12" s="23" customFormat="1" ht="22.05" customHeight="1" x14ac:dyDescent="0.25">
      <c r="A122" s="26">
        <v>120</v>
      </c>
      <c r="B122" s="27" t="s">
        <v>1521</v>
      </c>
      <c r="C122" s="28" t="s">
        <v>1625</v>
      </c>
      <c r="D122" s="28" t="s">
        <v>1011</v>
      </c>
      <c r="E122" s="27" t="s">
        <v>179</v>
      </c>
      <c r="F122" s="30">
        <v>1</v>
      </c>
      <c r="G122" s="104">
        <v>5810</v>
      </c>
      <c r="H122" s="104">
        <v>5810</v>
      </c>
      <c r="I122" s="30">
        <v>1</v>
      </c>
      <c r="J122" s="106">
        <v>5810</v>
      </c>
      <c r="K122" s="106">
        <v>5810</v>
      </c>
      <c r="L122" s="29"/>
    </row>
    <row r="123" spans="1:12" s="23" customFormat="1" ht="22.05" customHeight="1" x14ac:dyDescent="0.25">
      <c r="A123" s="26">
        <v>121</v>
      </c>
      <c r="B123" s="27" t="s">
        <v>1522</v>
      </c>
      <c r="C123" s="28" t="s">
        <v>1626</v>
      </c>
      <c r="D123" s="28" t="s">
        <v>1012</v>
      </c>
      <c r="E123" s="27" t="s">
        <v>180</v>
      </c>
      <c r="F123" s="30">
        <v>1</v>
      </c>
      <c r="G123" s="104">
        <v>1050</v>
      </c>
      <c r="H123" s="104">
        <v>1050</v>
      </c>
      <c r="I123" s="30">
        <v>1</v>
      </c>
      <c r="J123" s="106">
        <v>1050</v>
      </c>
      <c r="K123" s="106">
        <v>1050</v>
      </c>
      <c r="L123" s="29"/>
    </row>
    <row r="124" spans="1:12" s="23" customFormat="1" ht="22.05" customHeight="1" x14ac:dyDescent="0.25">
      <c r="A124" s="26">
        <v>122</v>
      </c>
      <c r="B124" s="27" t="s">
        <v>1523</v>
      </c>
      <c r="C124" s="66" t="s">
        <v>1572</v>
      </c>
      <c r="D124" s="28" t="s">
        <v>1013</v>
      </c>
      <c r="E124" s="27"/>
      <c r="F124" s="30">
        <v>1</v>
      </c>
      <c r="G124" s="104">
        <v>700</v>
      </c>
      <c r="H124" s="104">
        <v>700</v>
      </c>
      <c r="I124" s="30">
        <v>1</v>
      </c>
      <c r="J124" s="106">
        <v>700</v>
      </c>
      <c r="K124" s="106">
        <v>700</v>
      </c>
      <c r="L124" s="29"/>
    </row>
    <row r="125" spans="1:12" s="23" customFormat="1" ht="22.05" customHeight="1" x14ac:dyDescent="0.25">
      <c r="A125" s="26">
        <v>123</v>
      </c>
      <c r="B125" s="27" t="s">
        <v>1524</v>
      </c>
      <c r="C125" s="66" t="s">
        <v>1572</v>
      </c>
      <c r="D125" s="28" t="s">
        <v>1014</v>
      </c>
      <c r="E125" s="27"/>
      <c r="F125" s="30">
        <v>1</v>
      </c>
      <c r="G125" s="104">
        <v>700</v>
      </c>
      <c r="H125" s="104">
        <v>700</v>
      </c>
      <c r="I125" s="30">
        <v>1</v>
      </c>
      <c r="J125" s="106">
        <v>700</v>
      </c>
      <c r="K125" s="106">
        <v>700</v>
      </c>
      <c r="L125" s="29"/>
    </row>
    <row r="126" spans="1:12" s="23" customFormat="1" ht="22.05" customHeight="1" x14ac:dyDescent="0.25">
      <c r="A126" s="26">
        <v>124</v>
      </c>
      <c r="B126" s="27" t="s">
        <v>1525</v>
      </c>
      <c r="C126" s="66" t="s">
        <v>1572</v>
      </c>
      <c r="D126" s="28" t="s">
        <v>1015</v>
      </c>
      <c r="E126" s="27"/>
      <c r="F126" s="30">
        <v>1</v>
      </c>
      <c r="G126" s="104">
        <v>700</v>
      </c>
      <c r="H126" s="104">
        <v>700</v>
      </c>
      <c r="I126" s="30">
        <v>1</v>
      </c>
      <c r="J126" s="106">
        <v>700</v>
      </c>
      <c r="K126" s="106">
        <v>700</v>
      </c>
      <c r="L126" s="29"/>
    </row>
    <row r="127" spans="1:12" s="23" customFormat="1" ht="22.05" customHeight="1" x14ac:dyDescent="0.25">
      <c r="A127" s="26">
        <v>125</v>
      </c>
      <c r="B127" s="27" t="s">
        <v>1526</v>
      </c>
      <c r="C127" s="66" t="s">
        <v>1572</v>
      </c>
      <c r="D127" s="28" t="s">
        <v>1016</v>
      </c>
      <c r="E127" s="27"/>
      <c r="F127" s="30">
        <v>1</v>
      </c>
      <c r="G127" s="104">
        <v>700</v>
      </c>
      <c r="H127" s="104">
        <v>700</v>
      </c>
      <c r="I127" s="30">
        <v>1</v>
      </c>
      <c r="J127" s="106">
        <v>700</v>
      </c>
      <c r="K127" s="106">
        <v>700</v>
      </c>
      <c r="L127" s="29"/>
    </row>
    <row r="128" spans="1:12" s="23" customFormat="1" ht="22.05" customHeight="1" x14ac:dyDescent="0.25">
      <c r="A128" s="26">
        <v>126</v>
      </c>
      <c r="B128" s="27" t="s">
        <v>1527</v>
      </c>
      <c r="C128" s="66" t="s">
        <v>1572</v>
      </c>
      <c r="D128" s="28" t="s">
        <v>1017</v>
      </c>
      <c r="E128" s="27"/>
      <c r="F128" s="30">
        <v>1</v>
      </c>
      <c r="G128" s="104">
        <v>700</v>
      </c>
      <c r="H128" s="104">
        <v>700</v>
      </c>
      <c r="I128" s="30">
        <v>1</v>
      </c>
      <c r="J128" s="106">
        <v>700</v>
      </c>
      <c r="K128" s="106">
        <v>700</v>
      </c>
      <c r="L128" s="29"/>
    </row>
    <row r="129" spans="1:12" s="23" customFormat="1" ht="22.05" customHeight="1" x14ac:dyDescent="0.25">
      <c r="A129" s="26">
        <v>127</v>
      </c>
      <c r="B129" s="27" t="s">
        <v>1122</v>
      </c>
      <c r="C129" s="28" t="s">
        <v>1572</v>
      </c>
      <c r="D129" s="28" t="s">
        <v>949</v>
      </c>
      <c r="E129" s="27"/>
      <c r="F129" s="30">
        <v>1</v>
      </c>
      <c r="G129" s="104">
        <v>3500</v>
      </c>
      <c r="H129" s="104">
        <v>3500</v>
      </c>
      <c r="I129" s="30">
        <v>1</v>
      </c>
      <c r="J129" s="106">
        <v>3500</v>
      </c>
      <c r="K129" s="106">
        <v>3500</v>
      </c>
      <c r="L129" s="29"/>
    </row>
    <row r="130" spans="1:12" s="23" customFormat="1" ht="22.05" customHeight="1" x14ac:dyDescent="0.25">
      <c r="A130" s="26">
        <v>128</v>
      </c>
      <c r="B130" s="27" t="s">
        <v>1123</v>
      </c>
      <c r="C130" s="28" t="s">
        <v>1428</v>
      </c>
      <c r="D130" s="28" t="s">
        <v>950</v>
      </c>
      <c r="E130" s="27"/>
      <c r="F130" s="30">
        <v>1</v>
      </c>
      <c r="G130" s="104">
        <v>1490</v>
      </c>
      <c r="H130" s="104">
        <v>1490</v>
      </c>
      <c r="I130" s="30">
        <v>1</v>
      </c>
      <c r="J130" s="122">
        <v>1490</v>
      </c>
      <c r="K130" s="106">
        <v>1490</v>
      </c>
      <c r="L130" s="29"/>
    </row>
    <row r="131" spans="1:12" s="23" customFormat="1" ht="22.05" customHeight="1" x14ac:dyDescent="0.25">
      <c r="A131" s="26">
        <v>129</v>
      </c>
      <c r="B131" s="27" t="s">
        <v>1124</v>
      </c>
      <c r="C131" s="28" t="s">
        <v>1627</v>
      </c>
      <c r="D131" s="28" t="s">
        <v>951</v>
      </c>
      <c r="E131" s="28" t="s">
        <v>605</v>
      </c>
      <c r="F131" s="30">
        <v>1</v>
      </c>
      <c r="G131" s="104">
        <v>6180</v>
      </c>
      <c r="H131" s="104">
        <v>6180</v>
      </c>
      <c r="I131" s="30">
        <v>1</v>
      </c>
      <c r="J131" s="122">
        <v>6180</v>
      </c>
      <c r="K131" s="106">
        <v>6180</v>
      </c>
      <c r="L131" s="29"/>
    </row>
    <row r="132" spans="1:12" s="23" customFormat="1" ht="22.05" customHeight="1" x14ac:dyDescent="0.25">
      <c r="A132" s="26">
        <v>130</v>
      </c>
      <c r="B132" s="27" t="s">
        <v>1125</v>
      </c>
      <c r="C132" s="28" t="s">
        <v>1628</v>
      </c>
      <c r="D132" s="28" t="s">
        <v>953</v>
      </c>
      <c r="E132" s="28" t="s">
        <v>606</v>
      </c>
      <c r="F132" s="30">
        <v>1</v>
      </c>
      <c r="G132" s="104">
        <v>4650</v>
      </c>
      <c r="H132" s="104">
        <v>4650</v>
      </c>
      <c r="I132" s="30">
        <v>1</v>
      </c>
      <c r="J132" s="106">
        <v>4650</v>
      </c>
      <c r="K132" s="106">
        <v>4650</v>
      </c>
      <c r="L132" s="29"/>
    </row>
    <row r="133" spans="1:12" s="23" customFormat="1" ht="22.05" customHeight="1" x14ac:dyDescent="0.25">
      <c r="A133" s="26">
        <v>131</v>
      </c>
      <c r="B133" s="27" t="s">
        <v>1528</v>
      </c>
      <c r="C133" s="28" t="s">
        <v>1629</v>
      </c>
      <c r="D133" s="28" t="s">
        <v>1018</v>
      </c>
      <c r="E133" s="27" t="s">
        <v>181</v>
      </c>
      <c r="F133" s="30">
        <v>2</v>
      </c>
      <c r="G133" s="104">
        <v>1380</v>
      </c>
      <c r="H133" s="104">
        <v>2760</v>
      </c>
      <c r="I133" s="30">
        <v>2</v>
      </c>
      <c r="J133" s="106">
        <v>1380</v>
      </c>
      <c r="K133" s="106">
        <v>2760</v>
      </c>
      <c r="L133" s="29"/>
    </row>
    <row r="134" spans="1:12" s="103" customFormat="1" ht="24.6" customHeight="1" thickBot="1" x14ac:dyDescent="0.3">
      <c r="A134" s="97" t="s">
        <v>1777</v>
      </c>
      <c r="B134" s="98"/>
      <c r="C134" s="99"/>
      <c r="D134" s="99"/>
      <c r="E134" s="98"/>
      <c r="F134" s="100">
        <f>SUM(F3:F133)</f>
        <v>139</v>
      </c>
      <c r="G134" s="100"/>
      <c r="H134" s="108">
        <f>SUM(H3:H133)</f>
        <v>369364</v>
      </c>
      <c r="I134" s="100">
        <f>SUM(I3:I133)</f>
        <v>139</v>
      </c>
      <c r="J134" s="101"/>
      <c r="K134" s="109">
        <f>SUM(K3:K133)</f>
        <v>366132</v>
      </c>
      <c r="L134" s="102"/>
    </row>
    <row r="137" spans="1:12" ht="18" customHeight="1" x14ac:dyDescent="0.25">
      <c r="K137" s="31">
        <f>+K134-H134</f>
        <v>-3232</v>
      </c>
    </row>
  </sheetData>
  <autoFilter ref="A2:L135" xr:uid="{00000000-0001-0000-0100-000000000000}"/>
  <mergeCells count="1">
    <mergeCell ref="A1:L1"/>
  </mergeCells>
  <phoneticPr fontId="1" type="noConversion"/>
  <pageMargins left="0.47222222222222199" right="0.156944444444444" top="0.31458333333333299" bottom="0.74791666666666701" header="0.196527777777778" footer="0.5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E82AF-6328-46E5-8A99-625D9E837EDC}">
  <dimension ref="A1:K111"/>
  <sheetViews>
    <sheetView workbookViewId="0">
      <pane xSplit="2" ySplit="7" topLeftCell="C101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9.109375" defaultRowHeight="13.2" x14ac:dyDescent="0.25"/>
  <cols>
    <col min="1" max="1" width="7" style="1" customWidth="1"/>
    <col min="2" max="2" width="14.5546875" style="1" customWidth="1"/>
    <col min="3" max="3" width="29.6640625" style="49" customWidth="1"/>
    <col min="4" max="4" width="20.109375" style="52" customWidth="1"/>
    <col min="5" max="5" width="7.109375" style="1" customWidth="1"/>
    <col min="6" max="6" width="8.6640625" style="50" bestFit="1" customWidth="1"/>
    <col min="7" max="7" width="10.6640625" style="50" bestFit="1" customWidth="1"/>
    <col min="8" max="8" width="9.21875" style="1" bestFit="1" customWidth="1"/>
    <col min="9" max="9" width="14.44140625" style="1" customWidth="1"/>
    <col min="10" max="10" width="10.44140625" style="1" bestFit="1" customWidth="1"/>
    <col min="11" max="11" width="10.6640625" style="1" customWidth="1"/>
    <col min="12" max="16384" width="9.109375" style="1"/>
  </cols>
  <sheetData>
    <row r="1" spans="1:11" ht="25.2" customHeight="1" thickBot="1" x14ac:dyDescent="0.3">
      <c r="A1" s="260" t="s">
        <v>1849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s="132" customFormat="1" ht="21.6" customHeight="1" x14ac:dyDescent="0.25">
      <c r="A2" s="134" t="s">
        <v>611</v>
      </c>
      <c r="B2" s="149" t="s">
        <v>1732</v>
      </c>
      <c r="C2" s="136" t="s">
        <v>613</v>
      </c>
      <c r="D2" s="150" t="s">
        <v>614</v>
      </c>
      <c r="E2" s="135" t="s">
        <v>568</v>
      </c>
      <c r="F2" s="137" t="s">
        <v>615</v>
      </c>
      <c r="G2" s="137" t="s">
        <v>569</v>
      </c>
      <c r="H2" s="152" t="s">
        <v>1785</v>
      </c>
      <c r="I2" s="138" t="s">
        <v>1772</v>
      </c>
      <c r="J2" s="138" t="s">
        <v>1773</v>
      </c>
      <c r="K2" s="139" t="s">
        <v>701</v>
      </c>
    </row>
    <row r="3" spans="1:11" s="48" customFormat="1" ht="26.4" x14ac:dyDescent="0.25">
      <c r="A3" s="68">
        <v>1</v>
      </c>
      <c r="B3" s="66" t="s">
        <v>457</v>
      </c>
      <c r="C3" s="53" t="s">
        <v>706</v>
      </c>
      <c r="D3" s="169" t="s">
        <v>458</v>
      </c>
      <c r="E3" s="170">
        <v>3</v>
      </c>
      <c r="F3" s="153">
        <v>67</v>
      </c>
      <c r="G3" s="153">
        <f>E3*F3</f>
        <v>201</v>
      </c>
      <c r="H3" s="170">
        <f>E3</f>
        <v>3</v>
      </c>
      <c r="I3" s="88">
        <f t="shared" ref="I3:I34" si="0">F3*0.5</f>
        <v>33.5</v>
      </c>
      <c r="J3" s="88">
        <f t="shared" ref="J3:J34" si="1">H3*I3</f>
        <v>100.5</v>
      </c>
      <c r="K3" s="64" t="s">
        <v>1781</v>
      </c>
    </row>
    <row r="4" spans="1:11" s="48" customFormat="1" x14ac:dyDescent="0.25">
      <c r="A4" s="68">
        <v>2</v>
      </c>
      <c r="B4" s="66" t="s">
        <v>459</v>
      </c>
      <c r="C4" s="53" t="s">
        <v>707</v>
      </c>
      <c r="D4" s="169" t="s">
        <v>460</v>
      </c>
      <c r="E4" s="170">
        <v>1</v>
      </c>
      <c r="F4" s="153">
        <v>2429</v>
      </c>
      <c r="G4" s="153">
        <f t="shared" ref="G4:G48" si="2">E4*F4</f>
        <v>2429</v>
      </c>
      <c r="H4" s="170">
        <f t="shared" ref="H4:H48" si="3">E4</f>
        <v>1</v>
      </c>
      <c r="I4" s="88">
        <f t="shared" si="0"/>
        <v>1214.5</v>
      </c>
      <c r="J4" s="88">
        <f t="shared" si="1"/>
        <v>1214.5</v>
      </c>
      <c r="K4" s="64" t="s">
        <v>1781</v>
      </c>
    </row>
    <row r="5" spans="1:11" s="48" customFormat="1" x14ac:dyDescent="0.25">
      <c r="A5" s="68">
        <v>3</v>
      </c>
      <c r="B5" s="66" t="s">
        <v>461</v>
      </c>
      <c r="C5" s="53" t="s">
        <v>708</v>
      </c>
      <c r="D5" s="169" t="s">
        <v>462</v>
      </c>
      <c r="E5" s="170">
        <v>1</v>
      </c>
      <c r="F5" s="153">
        <v>2159</v>
      </c>
      <c r="G5" s="153">
        <f t="shared" si="2"/>
        <v>2159</v>
      </c>
      <c r="H5" s="170">
        <f t="shared" si="3"/>
        <v>1</v>
      </c>
      <c r="I5" s="88">
        <f t="shared" si="0"/>
        <v>1079.5</v>
      </c>
      <c r="J5" s="88">
        <f t="shared" si="1"/>
        <v>1079.5</v>
      </c>
      <c r="K5" s="64" t="s">
        <v>1781</v>
      </c>
    </row>
    <row r="6" spans="1:11" s="48" customFormat="1" x14ac:dyDescent="0.25">
      <c r="A6" s="68">
        <v>4</v>
      </c>
      <c r="B6" s="66" t="s">
        <v>463</v>
      </c>
      <c r="C6" s="53" t="s">
        <v>709</v>
      </c>
      <c r="D6" s="169" t="s">
        <v>464</v>
      </c>
      <c r="E6" s="170">
        <v>1</v>
      </c>
      <c r="F6" s="153">
        <v>1619</v>
      </c>
      <c r="G6" s="153">
        <f t="shared" si="2"/>
        <v>1619</v>
      </c>
      <c r="H6" s="170">
        <f t="shared" si="3"/>
        <v>1</v>
      </c>
      <c r="I6" s="88">
        <f t="shared" si="0"/>
        <v>809.5</v>
      </c>
      <c r="J6" s="88">
        <f t="shared" si="1"/>
        <v>809.5</v>
      </c>
      <c r="K6" s="64" t="s">
        <v>1781</v>
      </c>
    </row>
    <row r="7" spans="1:11" s="48" customFormat="1" ht="26.4" x14ac:dyDescent="0.25">
      <c r="A7" s="68">
        <v>5</v>
      </c>
      <c r="B7" s="66" t="s">
        <v>465</v>
      </c>
      <c r="C7" s="53" t="s">
        <v>710</v>
      </c>
      <c r="D7" s="169" t="s">
        <v>466</v>
      </c>
      <c r="E7" s="170">
        <v>1</v>
      </c>
      <c r="F7" s="153">
        <v>674</v>
      </c>
      <c r="G7" s="153">
        <f t="shared" si="2"/>
        <v>674</v>
      </c>
      <c r="H7" s="170">
        <f t="shared" si="3"/>
        <v>1</v>
      </c>
      <c r="I7" s="88">
        <f t="shared" si="0"/>
        <v>337</v>
      </c>
      <c r="J7" s="88">
        <f t="shared" si="1"/>
        <v>337</v>
      </c>
      <c r="K7" s="64" t="s">
        <v>1781</v>
      </c>
    </row>
    <row r="8" spans="1:11" s="48" customFormat="1" x14ac:dyDescent="0.25">
      <c r="A8" s="68">
        <v>6</v>
      </c>
      <c r="B8" s="66" t="s">
        <v>467</v>
      </c>
      <c r="C8" s="53" t="s">
        <v>711</v>
      </c>
      <c r="D8" s="169" t="s">
        <v>468</v>
      </c>
      <c r="E8" s="170">
        <v>1</v>
      </c>
      <c r="F8" s="153">
        <v>945</v>
      </c>
      <c r="G8" s="153">
        <f t="shared" si="2"/>
        <v>945</v>
      </c>
      <c r="H8" s="170">
        <f t="shared" si="3"/>
        <v>1</v>
      </c>
      <c r="I8" s="88">
        <f t="shared" si="0"/>
        <v>472.5</v>
      </c>
      <c r="J8" s="88">
        <f t="shared" si="1"/>
        <v>472.5</v>
      </c>
      <c r="K8" s="64" t="s">
        <v>1781</v>
      </c>
    </row>
    <row r="9" spans="1:11" s="48" customFormat="1" ht="26.4" x14ac:dyDescent="0.25">
      <c r="A9" s="68">
        <v>7</v>
      </c>
      <c r="B9" s="66" t="s">
        <v>469</v>
      </c>
      <c r="C9" s="53" t="s">
        <v>712</v>
      </c>
      <c r="D9" s="169" t="s">
        <v>470</v>
      </c>
      <c r="E9" s="170">
        <v>1</v>
      </c>
      <c r="F9" s="153">
        <v>945</v>
      </c>
      <c r="G9" s="153">
        <f t="shared" si="2"/>
        <v>945</v>
      </c>
      <c r="H9" s="170">
        <f t="shared" si="3"/>
        <v>1</v>
      </c>
      <c r="I9" s="88">
        <f t="shared" si="0"/>
        <v>472.5</v>
      </c>
      <c r="J9" s="88">
        <f t="shared" si="1"/>
        <v>472.5</v>
      </c>
      <c r="K9" s="64" t="s">
        <v>1781</v>
      </c>
    </row>
    <row r="10" spans="1:11" s="48" customFormat="1" ht="26.4" x14ac:dyDescent="0.25">
      <c r="A10" s="68">
        <v>8</v>
      </c>
      <c r="B10" s="66" t="s">
        <v>471</v>
      </c>
      <c r="C10" s="53" t="s">
        <v>713</v>
      </c>
      <c r="D10" s="169" t="s">
        <v>472</v>
      </c>
      <c r="E10" s="170">
        <v>1</v>
      </c>
      <c r="F10" s="153">
        <v>539</v>
      </c>
      <c r="G10" s="153">
        <f t="shared" si="2"/>
        <v>539</v>
      </c>
      <c r="H10" s="170">
        <f t="shared" si="3"/>
        <v>1</v>
      </c>
      <c r="I10" s="88">
        <f t="shared" si="0"/>
        <v>269.5</v>
      </c>
      <c r="J10" s="88">
        <f t="shared" si="1"/>
        <v>269.5</v>
      </c>
      <c r="K10" s="64" t="s">
        <v>1781</v>
      </c>
    </row>
    <row r="11" spans="1:11" s="48" customFormat="1" x14ac:dyDescent="0.25">
      <c r="A11" s="68">
        <v>9</v>
      </c>
      <c r="B11" s="66" t="s">
        <v>473</v>
      </c>
      <c r="C11" s="53" t="s">
        <v>714</v>
      </c>
      <c r="D11" s="169" t="s">
        <v>715</v>
      </c>
      <c r="E11" s="170">
        <v>1</v>
      </c>
      <c r="F11" s="153">
        <v>2876</v>
      </c>
      <c r="G11" s="153">
        <f t="shared" si="2"/>
        <v>2876</v>
      </c>
      <c r="H11" s="170">
        <f t="shared" si="3"/>
        <v>1</v>
      </c>
      <c r="I11" s="88">
        <f t="shared" si="0"/>
        <v>1438</v>
      </c>
      <c r="J11" s="88">
        <f t="shared" si="1"/>
        <v>1438</v>
      </c>
      <c r="K11" s="64" t="s">
        <v>1781</v>
      </c>
    </row>
    <row r="12" spans="1:11" s="48" customFormat="1" ht="26.4" x14ac:dyDescent="0.25">
      <c r="A12" s="68">
        <v>10</v>
      </c>
      <c r="B12" s="66" t="s">
        <v>474</v>
      </c>
      <c r="C12" s="53" t="s">
        <v>716</v>
      </c>
      <c r="D12" s="169" t="s">
        <v>475</v>
      </c>
      <c r="E12" s="170">
        <v>1</v>
      </c>
      <c r="F12" s="153">
        <v>1349</v>
      </c>
      <c r="G12" s="153">
        <f t="shared" si="2"/>
        <v>1349</v>
      </c>
      <c r="H12" s="170">
        <f t="shared" si="3"/>
        <v>1</v>
      </c>
      <c r="I12" s="88">
        <f t="shared" si="0"/>
        <v>674.5</v>
      </c>
      <c r="J12" s="88">
        <f t="shared" si="1"/>
        <v>674.5</v>
      </c>
      <c r="K12" s="64" t="s">
        <v>1781</v>
      </c>
    </row>
    <row r="13" spans="1:11" s="48" customFormat="1" x14ac:dyDescent="0.25">
      <c r="A13" s="68">
        <v>11</v>
      </c>
      <c r="B13" s="66" t="s">
        <v>476</v>
      </c>
      <c r="C13" s="53" t="s">
        <v>717</v>
      </c>
      <c r="D13" s="169" t="s">
        <v>477</v>
      </c>
      <c r="E13" s="170">
        <v>2</v>
      </c>
      <c r="F13" s="153">
        <v>809</v>
      </c>
      <c r="G13" s="153">
        <f t="shared" si="2"/>
        <v>1618</v>
      </c>
      <c r="H13" s="170">
        <v>2</v>
      </c>
      <c r="I13" s="88">
        <f t="shared" si="0"/>
        <v>404.5</v>
      </c>
      <c r="J13" s="88">
        <f t="shared" si="1"/>
        <v>809</v>
      </c>
      <c r="K13" s="64" t="s">
        <v>1781</v>
      </c>
    </row>
    <row r="14" spans="1:11" s="48" customFormat="1" x14ac:dyDescent="0.25">
      <c r="A14" s="68">
        <v>12</v>
      </c>
      <c r="B14" s="66" t="s">
        <v>478</v>
      </c>
      <c r="C14" s="53" t="s">
        <v>718</v>
      </c>
      <c r="D14" s="169" t="s">
        <v>719</v>
      </c>
      <c r="E14" s="170">
        <v>1</v>
      </c>
      <c r="F14" s="153">
        <v>567</v>
      </c>
      <c r="G14" s="153">
        <f t="shared" si="2"/>
        <v>567</v>
      </c>
      <c r="H14" s="170">
        <f t="shared" si="3"/>
        <v>1</v>
      </c>
      <c r="I14" s="88">
        <f t="shared" si="0"/>
        <v>283.5</v>
      </c>
      <c r="J14" s="88">
        <f t="shared" si="1"/>
        <v>283.5</v>
      </c>
      <c r="K14" s="64" t="s">
        <v>1781</v>
      </c>
    </row>
    <row r="15" spans="1:11" s="48" customFormat="1" x14ac:dyDescent="0.25">
      <c r="A15" s="68">
        <v>13</v>
      </c>
      <c r="B15" s="66" t="s">
        <v>479</v>
      </c>
      <c r="C15" s="53" t="s">
        <v>720</v>
      </c>
      <c r="D15" s="169" t="s">
        <v>721</v>
      </c>
      <c r="E15" s="170">
        <v>1</v>
      </c>
      <c r="F15" s="153">
        <v>2633</v>
      </c>
      <c r="G15" s="153">
        <f t="shared" si="2"/>
        <v>2633</v>
      </c>
      <c r="H15" s="170">
        <f t="shared" si="3"/>
        <v>1</v>
      </c>
      <c r="I15" s="88">
        <f t="shared" si="0"/>
        <v>1316.5</v>
      </c>
      <c r="J15" s="88">
        <f t="shared" si="1"/>
        <v>1316.5</v>
      </c>
      <c r="K15" s="64" t="s">
        <v>1781</v>
      </c>
    </row>
    <row r="16" spans="1:11" s="48" customFormat="1" ht="26.4" x14ac:dyDescent="0.25">
      <c r="A16" s="68">
        <v>14</v>
      </c>
      <c r="B16" s="66" t="s">
        <v>1733</v>
      </c>
      <c r="C16" s="53" t="s">
        <v>702</v>
      </c>
      <c r="D16" s="53" t="s">
        <v>702</v>
      </c>
      <c r="E16" s="170">
        <v>40</v>
      </c>
      <c r="F16" s="153">
        <v>33</v>
      </c>
      <c r="G16" s="153">
        <f t="shared" si="2"/>
        <v>1320</v>
      </c>
      <c r="H16" s="170">
        <f t="shared" si="3"/>
        <v>40</v>
      </c>
      <c r="I16" s="88">
        <f t="shared" si="0"/>
        <v>16.5</v>
      </c>
      <c r="J16" s="88">
        <f t="shared" si="1"/>
        <v>660</v>
      </c>
      <c r="K16" s="64" t="s">
        <v>1781</v>
      </c>
    </row>
    <row r="17" spans="1:11" s="48" customFormat="1" x14ac:dyDescent="0.25">
      <c r="A17" s="68">
        <v>15</v>
      </c>
      <c r="B17" s="66" t="s">
        <v>480</v>
      </c>
      <c r="C17" s="53" t="s">
        <v>722</v>
      </c>
      <c r="D17" s="169" t="s">
        <v>723</v>
      </c>
      <c r="E17" s="170">
        <v>2</v>
      </c>
      <c r="F17" s="153">
        <v>276</v>
      </c>
      <c r="G17" s="153">
        <f t="shared" si="2"/>
        <v>552</v>
      </c>
      <c r="H17" s="170">
        <f t="shared" si="3"/>
        <v>2</v>
      </c>
      <c r="I17" s="88">
        <f t="shared" si="0"/>
        <v>138</v>
      </c>
      <c r="J17" s="88">
        <f t="shared" si="1"/>
        <v>276</v>
      </c>
      <c r="K17" s="64" t="s">
        <v>1781</v>
      </c>
    </row>
    <row r="18" spans="1:11" s="48" customFormat="1" x14ac:dyDescent="0.25">
      <c r="A18" s="68">
        <v>16</v>
      </c>
      <c r="B18" s="66" t="s">
        <v>481</v>
      </c>
      <c r="C18" s="53" t="s">
        <v>724</v>
      </c>
      <c r="D18" s="169" t="s">
        <v>725</v>
      </c>
      <c r="E18" s="170">
        <v>1</v>
      </c>
      <c r="F18" s="153">
        <v>455</v>
      </c>
      <c r="G18" s="153">
        <f t="shared" si="2"/>
        <v>455</v>
      </c>
      <c r="H18" s="170">
        <f t="shared" si="3"/>
        <v>1</v>
      </c>
      <c r="I18" s="88">
        <f t="shared" si="0"/>
        <v>227.5</v>
      </c>
      <c r="J18" s="88">
        <f t="shared" si="1"/>
        <v>227.5</v>
      </c>
      <c r="K18" s="64" t="s">
        <v>1781</v>
      </c>
    </row>
    <row r="19" spans="1:11" s="48" customFormat="1" x14ac:dyDescent="0.25">
      <c r="A19" s="68">
        <v>17</v>
      </c>
      <c r="B19" s="66" t="s">
        <v>482</v>
      </c>
      <c r="C19" s="53" t="s">
        <v>726</v>
      </c>
      <c r="D19" s="169" t="s">
        <v>727</v>
      </c>
      <c r="E19" s="170">
        <v>1</v>
      </c>
      <c r="F19" s="153">
        <v>596</v>
      </c>
      <c r="G19" s="153">
        <f t="shared" si="2"/>
        <v>596</v>
      </c>
      <c r="H19" s="170">
        <f t="shared" si="3"/>
        <v>1</v>
      </c>
      <c r="I19" s="88">
        <f t="shared" si="0"/>
        <v>298</v>
      </c>
      <c r="J19" s="88">
        <f t="shared" si="1"/>
        <v>298</v>
      </c>
      <c r="K19" s="64" t="s">
        <v>1781</v>
      </c>
    </row>
    <row r="20" spans="1:11" s="48" customFormat="1" x14ac:dyDescent="0.25">
      <c r="A20" s="68">
        <v>18</v>
      </c>
      <c r="B20" s="66" t="s">
        <v>483</v>
      </c>
      <c r="C20" s="53" t="s">
        <v>728</v>
      </c>
      <c r="D20" s="169" t="s">
        <v>729</v>
      </c>
      <c r="E20" s="170">
        <v>1</v>
      </c>
      <c r="F20" s="153">
        <v>241</v>
      </c>
      <c r="G20" s="153">
        <f t="shared" si="2"/>
        <v>241</v>
      </c>
      <c r="H20" s="170">
        <f t="shared" si="3"/>
        <v>1</v>
      </c>
      <c r="I20" s="88">
        <f t="shared" si="0"/>
        <v>120.5</v>
      </c>
      <c r="J20" s="88">
        <f t="shared" si="1"/>
        <v>120.5</v>
      </c>
      <c r="K20" s="64" t="s">
        <v>1781</v>
      </c>
    </row>
    <row r="21" spans="1:11" s="48" customFormat="1" x14ac:dyDescent="0.25">
      <c r="A21" s="68">
        <v>19</v>
      </c>
      <c r="B21" s="66" t="s">
        <v>484</v>
      </c>
      <c r="C21" s="53" t="s">
        <v>730</v>
      </c>
      <c r="D21" s="169" t="s">
        <v>731</v>
      </c>
      <c r="E21" s="170">
        <v>1</v>
      </c>
      <c r="F21" s="153">
        <v>1032</v>
      </c>
      <c r="G21" s="153">
        <f t="shared" si="2"/>
        <v>1032</v>
      </c>
      <c r="H21" s="170">
        <f t="shared" si="3"/>
        <v>1</v>
      </c>
      <c r="I21" s="88">
        <f t="shared" si="0"/>
        <v>516</v>
      </c>
      <c r="J21" s="88">
        <f t="shared" si="1"/>
        <v>516</v>
      </c>
      <c r="K21" s="64" t="s">
        <v>1781</v>
      </c>
    </row>
    <row r="22" spans="1:11" s="48" customFormat="1" x14ac:dyDescent="0.25">
      <c r="A22" s="68">
        <v>20</v>
      </c>
      <c r="B22" s="66" t="s">
        <v>485</v>
      </c>
      <c r="C22" s="53" t="s">
        <v>732</v>
      </c>
      <c r="D22" s="169" t="s">
        <v>733</v>
      </c>
      <c r="E22" s="170">
        <v>1</v>
      </c>
      <c r="F22" s="153">
        <v>735</v>
      </c>
      <c r="G22" s="153">
        <f t="shared" si="2"/>
        <v>735</v>
      </c>
      <c r="H22" s="170">
        <f t="shared" si="3"/>
        <v>1</v>
      </c>
      <c r="I22" s="88">
        <f t="shared" si="0"/>
        <v>367.5</v>
      </c>
      <c r="J22" s="88">
        <f t="shared" si="1"/>
        <v>367.5</v>
      </c>
      <c r="K22" s="64" t="s">
        <v>1781</v>
      </c>
    </row>
    <row r="23" spans="1:11" s="48" customFormat="1" x14ac:dyDescent="0.25">
      <c r="A23" s="68">
        <v>21</v>
      </c>
      <c r="B23" s="66" t="s">
        <v>486</v>
      </c>
      <c r="C23" s="53" t="s">
        <v>734</v>
      </c>
      <c r="D23" s="169" t="s">
        <v>735</v>
      </c>
      <c r="E23" s="170">
        <v>1</v>
      </c>
      <c r="F23" s="153">
        <v>735</v>
      </c>
      <c r="G23" s="153">
        <f t="shared" si="2"/>
        <v>735</v>
      </c>
      <c r="H23" s="170">
        <f t="shared" si="3"/>
        <v>1</v>
      </c>
      <c r="I23" s="88">
        <f t="shared" si="0"/>
        <v>367.5</v>
      </c>
      <c r="J23" s="88">
        <f t="shared" si="1"/>
        <v>367.5</v>
      </c>
      <c r="K23" s="64" t="s">
        <v>1781</v>
      </c>
    </row>
    <row r="24" spans="1:11" s="48" customFormat="1" x14ac:dyDescent="0.25">
      <c r="A24" s="68">
        <v>22</v>
      </c>
      <c r="B24" s="66" t="s">
        <v>255</v>
      </c>
      <c r="C24" s="53" t="s">
        <v>644</v>
      </c>
      <c r="D24" s="169" t="s">
        <v>736</v>
      </c>
      <c r="E24" s="170">
        <v>4</v>
      </c>
      <c r="F24" s="153">
        <v>98</v>
      </c>
      <c r="G24" s="153">
        <f t="shared" si="2"/>
        <v>392</v>
      </c>
      <c r="H24" s="170">
        <f t="shared" si="3"/>
        <v>4</v>
      </c>
      <c r="I24" s="88">
        <f t="shared" si="0"/>
        <v>49</v>
      </c>
      <c r="J24" s="88">
        <f t="shared" si="1"/>
        <v>196</v>
      </c>
      <c r="K24" s="64" t="s">
        <v>1781</v>
      </c>
    </row>
    <row r="25" spans="1:11" s="48" customFormat="1" x14ac:dyDescent="0.25">
      <c r="A25" s="68">
        <v>23</v>
      </c>
      <c r="B25" s="66" t="s">
        <v>1734</v>
      </c>
      <c r="C25" s="53" t="s">
        <v>616</v>
      </c>
      <c r="D25" s="53" t="s">
        <v>616</v>
      </c>
      <c r="E25" s="170">
        <v>10</v>
      </c>
      <c r="F25" s="153">
        <v>21</v>
      </c>
      <c r="G25" s="153">
        <f t="shared" si="2"/>
        <v>210</v>
      </c>
      <c r="H25" s="170">
        <f t="shared" si="3"/>
        <v>10</v>
      </c>
      <c r="I25" s="88">
        <f t="shared" si="0"/>
        <v>10.5</v>
      </c>
      <c r="J25" s="88">
        <f t="shared" si="1"/>
        <v>105</v>
      </c>
      <c r="K25" s="64" t="s">
        <v>1781</v>
      </c>
    </row>
    <row r="26" spans="1:11" s="48" customFormat="1" x14ac:dyDescent="0.25">
      <c r="A26" s="68">
        <v>24</v>
      </c>
      <c r="B26" s="66" t="s">
        <v>256</v>
      </c>
      <c r="C26" s="53" t="s">
        <v>646</v>
      </c>
      <c r="D26" s="169" t="s">
        <v>487</v>
      </c>
      <c r="E26" s="170">
        <v>1</v>
      </c>
      <c r="F26" s="153">
        <v>675</v>
      </c>
      <c r="G26" s="153">
        <f t="shared" si="2"/>
        <v>675</v>
      </c>
      <c r="H26" s="170">
        <f t="shared" si="3"/>
        <v>1</v>
      </c>
      <c r="I26" s="88">
        <f t="shared" si="0"/>
        <v>337.5</v>
      </c>
      <c r="J26" s="88">
        <f t="shared" si="1"/>
        <v>337.5</v>
      </c>
      <c r="K26" s="64" t="s">
        <v>1781</v>
      </c>
    </row>
    <row r="27" spans="1:11" s="48" customFormat="1" x14ac:dyDescent="0.25">
      <c r="A27" s="68">
        <v>25</v>
      </c>
      <c r="B27" s="66" t="s">
        <v>258</v>
      </c>
      <c r="C27" s="53" t="s">
        <v>647</v>
      </c>
      <c r="D27" s="169" t="s">
        <v>488</v>
      </c>
      <c r="E27" s="170">
        <v>1</v>
      </c>
      <c r="F27" s="153">
        <v>405</v>
      </c>
      <c r="G27" s="153">
        <f t="shared" si="2"/>
        <v>405</v>
      </c>
      <c r="H27" s="170">
        <f t="shared" si="3"/>
        <v>1</v>
      </c>
      <c r="I27" s="88">
        <f t="shared" si="0"/>
        <v>202.5</v>
      </c>
      <c r="J27" s="88">
        <f t="shared" si="1"/>
        <v>202.5</v>
      </c>
      <c r="K27" s="64" t="s">
        <v>1781</v>
      </c>
    </row>
    <row r="28" spans="1:11" s="48" customFormat="1" ht="26.4" x14ac:dyDescent="0.25">
      <c r="A28" s="68">
        <v>26</v>
      </c>
      <c r="B28" s="66" t="s">
        <v>489</v>
      </c>
      <c r="C28" s="53" t="s">
        <v>737</v>
      </c>
      <c r="D28" s="169" t="s">
        <v>490</v>
      </c>
      <c r="E28" s="170">
        <v>1</v>
      </c>
      <c r="F28" s="153">
        <v>158</v>
      </c>
      <c r="G28" s="153">
        <f t="shared" si="2"/>
        <v>158</v>
      </c>
      <c r="H28" s="170">
        <f t="shared" si="3"/>
        <v>1</v>
      </c>
      <c r="I28" s="88">
        <f t="shared" si="0"/>
        <v>79</v>
      </c>
      <c r="J28" s="88">
        <f t="shared" si="1"/>
        <v>79</v>
      </c>
      <c r="K28" s="64" t="s">
        <v>1781</v>
      </c>
    </row>
    <row r="29" spans="1:11" s="48" customFormat="1" x14ac:dyDescent="0.25">
      <c r="A29" s="68">
        <v>27</v>
      </c>
      <c r="B29" s="66" t="s">
        <v>260</v>
      </c>
      <c r="C29" s="53" t="s">
        <v>648</v>
      </c>
      <c r="D29" s="169" t="s">
        <v>491</v>
      </c>
      <c r="E29" s="170">
        <v>1</v>
      </c>
      <c r="F29" s="153">
        <v>65</v>
      </c>
      <c r="G29" s="153">
        <f t="shared" si="2"/>
        <v>65</v>
      </c>
      <c r="H29" s="170">
        <f t="shared" si="3"/>
        <v>1</v>
      </c>
      <c r="I29" s="88">
        <f t="shared" si="0"/>
        <v>32.5</v>
      </c>
      <c r="J29" s="88">
        <f t="shared" si="1"/>
        <v>32.5</v>
      </c>
      <c r="K29" s="64" t="s">
        <v>1781</v>
      </c>
    </row>
    <row r="30" spans="1:11" s="48" customFormat="1" x14ac:dyDescent="0.25">
      <c r="A30" s="68">
        <v>28</v>
      </c>
      <c r="B30" s="66" t="s">
        <v>262</v>
      </c>
      <c r="C30" s="53" t="s">
        <v>649</v>
      </c>
      <c r="D30" s="169" t="s">
        <v>492</v>
      </c>
      <c r="E30" s="170">
        <v>1</v>
      </c>
      <c r="F30" s="153">
        <v>99</v>
      </c>
      <c r="G30" s="153">
        <f t="shared" si="2"/>
        <v>99</v>
      </c>
      <c r="H30" s="170">
        <f t="shared" si="3"/>
        <v>1</v>
      </c>
      <c r="I30" s="88">
        <f t="shared" si="0"/>
        <v>49.5</v>
      </c>
      <c r="J30" s="88">
        <f t="shared" si="1"/>
        <v>49.5</v>
      </c>
      <c r="K30" s="64" t="s">
        <v>1781</v>
      </c>
    </row>
    <row r="31" spans="1:11" s="48" customFormat="1" x14ac:dyDescent="0.25">
      <c r="A31" s="68">
        <v>29</v>
      </c>
      <c r="B31" s="66" t="s">
        <v>266</v>
      </c>
      <c r="C31" s="53" t="s">
        <v>650</v>
      </c>
      <c r="D31" s="169" t="s">
        <v>493</v>
      </c>
      <c r="E31" s="170">
        <v>1</v>
      </c>
      <c r="F31" s="153">
        <v>98</v>
      </c>
      <c r="G31" s="153">
        <f t="shared" si="2"/>
        <v>98</v>
      </c>
      <c r="H31" s="170">
        <f t="shared" si="3"/>
        <v>1</v>
      </c>
      <c r="I31" s="88">
        <f t="shared" si="0"/>
        <v>49</v>
      </c>
      <c r="J31" s="88">
        <f t="shared" si="1"/>
        <v>49</v>
      </c>
      <c r="K31" s="64" t="s">
        <v>1781</v>
      </c>
    </row>
    <row r="32" spans="1:11" s="48" customFormat="1" ht="26.4" x14ac:dyDescent="0.25">
      <c r="A32" s="68">
        <v>30</v>
      </c>
      <c r="B32" s="66" t="s">
        <v>271</v>
      </c>
      <c r="C32" s="53" t="s">
        <v>652</v>
      </c>
      <c r="D32" s="169" t="s">
        <v>494</v>
      </c>
      <c r="E32" s="170">
        <v>2</v>
      </c>
      <c r="F32" s="153">
        <v>275</v>
      </c>
      <c r="G32" s="153">
        <f t="shared" si="2"/>
        <v>550</v>
      </c>
      <c r="H32" s="170">
        <f t="shared" si="3"/>
        <v>2</v>
      </c>
      <c r="I32" s="88">
        <f t="shared" si="0"/>
        <v>137.5</v>
      </c>
      <c r="J32" s="88">
        <f t="shared" si="1"/>
        <v>275</v>
      </c>
      <c r="K32" s="64" t="s">
        <v>1781</v>
      </c>
    </row>
    <row r="33" spans="1:11" s="48" customFormat="1" ht="26.4" x14ac:dyDescent="0.25">
      <c r="A33" s="68">
        <v>31</v>
      </c>
      <c r="B33" s="66" t="s">
        <v>277</v>
      </c>
      <c r="C33" s="53" t="s">
        <v>653</v>
      </c>
      <c r="D33" s="169" t="s">
        <v>495</v>
      </c>
      <c r="E33" s="170">
        <v>1</v>
      </c>
      <c r="F33" s="153">
        <v>110</v>
      </c>
      <c r="G33" s="153">
        <f t="shared" si="2"/>
        <v>110</v>
      </c>
      <c r="H33" s="170">
        <f t="shared" si="3"/>
        <v>1</v>
      </c>
      <c r="I33" s="88">
        <f t="shared" si="0"/>
        <v>55</v>
      </c>
      <c r="J33" s="88">
        <f t="shared" si="1"/>
        <v>55</v>
      </c>
      <c r="K33" s="64" t="s">
        <v>1781</v>
      </c>
    </row>
    <row r="34" spans="1:11" s="48" customFormat="1" ht="26.4" x14ac:dyDescent="0.25">
      <c r="A34" s="68">
        <v>32</v>
      </c>
      <c r="B34" s="66" t="s">
        <v>279</v>
      </c>
      <c r="C34" s="53" t="s">
        <v>654</v>
      </c>
      <c r="D34" s="169" t="s">
        <v>496</v>
      </c>
      <c r="E34" s="170">
        <v>2</v>
      </c>
      <c r="F34" s="153">
        <v>105</v>
      </c>
      <c r="G34" s="153">
        <f t="shared" si="2"/>
        <v>210</v>
      </c>
      <c r="H34" s="170">
        <f t="shared" si="3"/>
        <v>2</v>
      </c>
      <c r="I34" s="88">
        <f t="shared" si="0"/>
        <v>52.5</v>
      </c>
      <c r="J34" s="88">
        <f t="shared" si="1"/>
        <v>105</v>
      </c>
      <c r="K34" s="64" t="s">
        <v>1781</v>
      </c>
    </row>
    <row r="35" spans="1:11" s="48" customFormat="1" ht="26.4" x14ac:dyDescent="0.25">
      <c r="A35" s="68">
        <v>33</v>
      </c>
      <c r="B35" s="66" t="s">
        <v>281</v>
      </c>
      <c r="C35" s="53" t="s">
        <v>655</v>
      </c>
      <c r="D35" s="169" t="s">
        <v>497</v>
      </c>
      <c r="E35" s="170">
        <v>2</v>
      </c>
      <c r="F35" s="153">
        <v>98</v>
      </c>
      <c r="G35" s="153">
        <f t="shared" si="2"/>
        <v>196</v>
      </c>
      <c r="H35" s="170">
        <f t="shared" si="3"/>
        <v>2</v>
      </c>
      <c r="I35" s="88">
        <f t="shared" ref="I35:I63" si="4">F35*0.5</f>
        <v>49</v>
      </c>
      <c r="J35" s="88">
        <f t="shared" ref="J35:J63" si="5">H35*I35</f>
        <v>98</v>
      </c>
      <c r="K35" s="64" t="s">
        <v>1781</v>
      </c>
    </row>
    <row r="36" spans="1:11" s="48" customFormat="1" ht="26.4" x14ac:dyDescent="0.25">
      <c r="A36" s="68">
        <v>34</v>
      </c>
      <c r="B36" s="66" t="s">
        <v>499</v>
      </c>
      <c r="C36" s="53" t="s">
        <v>738</v>
      </c>
      <c r="D36" s="169" t="s">
        <v>500</v>
      </c>
      <c r="E36" s="170">
        <v>1</v>
      </c>
      <c r="F36" s="153">
        <v>169</v>
      </c>
      <c r="G36" s="153">
        <f t="shared" si="2"/>
        <v>169</v>
      </c>
      <c r="H36" s="170">
        <f t="shared" si="3"/>
        <v>1</v>
      </c>
      <c r="I36" s="88">
        <f t="shared" si="4"/>
        <v>84.5</v>
      </c>
      <c r="J36" s="88">
        <f t="shared" si="5"/>
        <v>84.5</v>
      </c>
      <c r="K36" s="64" t="s">
        <v>1781</v>
      </c>
    </row>
    <row r="37" spans="1:11" s="48" customFormat="1" ht="26.4" x14ac:dyDescent="0.25">
      <c r="A37" s="68">
        <v>35</v>
      </c>
      <c r="B37" s="66" t="s">
        <v>501</v>
      </c>
      <c r="C37" s="53" t="s">
        <v>739</v>
      </c>
      <c r="D37" s="169" t="s">
        <v>502</v>
      </c>
      <c r="E37" s="170">
        <v>1</v>
      </c>
      <c r="F37" s="153">
        <v>211</v>
      </c>
      <c r="G37" s="153">
        <f t="shared" si="2"/>
        <v>211</v>
      </c>
      <c r="H37" s="170">
        <f t="shared" si="3"/>
        <v>1</v>
      </c>
      <c r="I37" s="88">
        <f t="shared" si="4"/>
        <v>105.5</v>
      </c>
      <c r="J37" s="88">
        <f t="shared" si="5"/>
        <v>105.5</v>
      </c>
      <c r="K37" s="64" t="s">
        <v>1781</v>
      </c>
    </row>
    <row r="38" spans="1:11" s="48" customFormat="1" x14ac:dyDescent="0.25">
      <c r="A38" s="68">
        <v>36</v>
      </c>
      <c r="B38" s="66" t="s">
        <v>292</v>
      </c>
      <c r="C38" s="53" t="s">
        <v>656</v>
      </c>
      <c r="D38" s="169" t="s">
        <v>503</v>
      </c>
      <c r="E38" s="170">
        <v>1</v>
      </c>
      <c r="F38" s="153">
        <v>227</v>
      </c>
      <c r="G38" s="153">
        <f t="shared" si="2"/>
        <v>227</v>
      </c>
      <c r="H38" s="170">
        <f t="shared" si="3"/>
        <v>1</v>
      </c>
      <c r="I38" s="88">
        <f t="shared" si="4"/>
        <v>113.5</v>
      </c>
      <c r="J38" s="88">
        <f t="shared" si="5"/>
        <v>113.5</v>
      </c>
      <c r="K38" s="64" t="s">
        <v>1781</v>
      </c>
    </row>
    <row r="39" spans="1:11" s="48" customFormat="1" x14ac:dyDescent="0.25">
      <c r="A39" s="68">
        <v>37</v>
      </c>
      <c r="B39" s="66" t="s">
        <v>504</v>
      </c>
      <c r="C39" s="53" t="s">
        <v>740</v>
      </c>
      <c r="D39" s="169" t="s">
        <v>741</v>
      </c>
      <c r="E39" s="170">
        <v>1</v>
      </c>
      <c r="F39" s="153">
        <v>189</v>
      </c>
      <c r="G39" s="153">
        <f t="shared" si="2"/>
        <v>189</v>
      </c>
      <c r="H39" s="170">
        <f t="shared" si="3"/>
        <v>1</v>
      </c>
      <c r="I39" s="88">
        <f t="shared" si="4"/>
        <v>94.5</v>
      </c>
      <c r="J39" s="88">
        <f t="shared" si="5"/>
        <v>94.5</v>
      </c>
      <c r="K39" s="64" t="s">
        <v>1781</v>
      </c>
    </row>
    <row r="40" spans="1:11" s="48" customFormat="1" x14ac:dyDescent="0.25">
      <c r="A40" s="68">
        <v>38</v>
      </c>
      <c r="B40" s="66" t="s">
        <v>505</v>
      </c>
      <c r="C40" s="53" t="s">
        <v>742</v>
      </c>
      <c r="D40" s="169" t="s">
        <v>506</v>
      </c>
      <c r="E40" s="170">
        <v>2</v>
      </c>
      <c r="F40" s="153">
        <v>335</v>
      </c>
      <c r="G40" s="153">
        <f t="shared" si="2"/>
        <v>670</v>
      </c>
      <c r="H40" s="170">
        <f t="shared" si="3"/>
        <v>2</v>
      </c>
      <c r="I40" s="88">
        <f t="shared" si="4"/>
        <v>167.5</v>
      </c>
      <c r="J40" s="88">
        <f t="shared" si="5"/>
        <v>335</v>
      </c>
      <c r="K40" s="64" t="s">
        <v>1781</v>
      </c>
    </row>
    <row r="41" spans="1:11" s="48" customFormat="1" ht="26.4" x14ac:dyDescent="0.25">
      <c r="A41" s="68">
        <v>39</v>
      </c>
      <c r="B41" s="66" t="s">
        <v>507</v>
      </c>
      <c r="C41" s="53" t="s">
        <v>743</v>
      </c>
      <c r="D41" s="169" t="s">
        <v>508</v>
      </c>
      <c r="E41" s="170">
        <v>2</v>
      </c>
      <c r="F41" s="153">
        <v>810</v>
      </c>
      <c r="G41" s="153">
        <f t="shared" si="2"/>
        <v>1620</v>
      </c>
      <c r="H41" s="170">
        <f t="shared" si="3"/>
        <v>2</v>
      </c>
      <c r="I41" s="88">
        <f t="shared" si="4"/>
        <v>405</v>
      </c>
      <c r="J41" s="88">
        <f t="shared" si="5"/>
        <v>810</v>
      </c>
      <c r="K41" s="64" t="s">
        <v>1781</v>
      </c>
    </row>
    <row r="42" spans="1:11" s="48" customFormat="1" ht="26.4" x14ac:dyDescent="0.25">
      <c r="A42" s="68">
        <v>40</v>
      </c>
      <c r="B42" s="66" t="s">
        <v>509</v>
      </c>
      <c r="C42" s="53" t="s">
        <v>744</v>
      </c>
      <c r="D42" s="169" t="s">
        <v>510</v>
      </c>
      <c r="E42" s="170">
        <v>1</v>
      </c>
      <c r="F42" s="153">
        <v>702</v>
      </c>
      <c r="G42" s="153">
        <f t="shared" si="2"/>
        <v>702</v>
      </c>
      <c r="H42" s="170">
        <v>1</v>
      </c>
      <c r="I42" s="88">
        <f t="shared" si="4"/>
        <v>351</v>
      </c>
      <c r="J42" s="88">
        <f t="shared" si="5"/>
        <v>351</v>
      </c>
      <c r="K42" s="64" t="s">
        <v>1781</v>
      </c>
    </row>
    <row r="43" spans="1:11" s="48" customFormat="1" x14ac:dyDescent="0.25">
      <c r="A43" s="68">
        <v>41</v>
      </c>
      <c r="B43" s="66" t="s">
        <v>511</v>
      </c>
      <c r="C43" s="53" t="s">
        <v>745</v>
      </c>
      <c r="D43" s="169" t="s">
        <v>746</v>
      </c>
      <c r="E43" s="170">
        <v>1</v>
      </c>
      <c r="F43" s="153">
        <v>389</v>
      </c>
      <c r="G43" s="153">
        <f t="shared" si="2"/>
        <v>389</v>
      </c>
      <c r="H43" s="170">
        <f t="shared" si="3"/>
        <v>1</v>
      </c>
      <c r="I43" s="88">
        <f t="shared" si="4"/>
        <v>194.5</v>
      </c>
      <c r="J43" s="88">
        <f t="shared" si="5"/>
        <v>194.5</v>
      </c>
      <c r="K43" s="64" t="s">
        <v>1781</v>
      </c>
    </row>
    <row r="44" spans="1:11" s="48" customFormat="1" x14ac:dyDescent="0.25">
      <c r="A44" s="68">
        <v>42</v>
      </c>
      <c r="B44" s="66" t="s">
        <v>512</v>
      </c>
      <c r="C44" s="53" t="s">
        <v>747</v>
      </c>
      <c r="D44" s="169" t="s">
        <v>513</v>
      </c>
      <c r="E44" s="170">
        <v>1</v>
      </c>
      <c r="F44" s="153">
        <v>365</v>
      </c>
      <c r="G44" s="153">
        <f t="shared" si="2"/>
        <v>365</v>
      </c>
      <c r="H44" s="170">
        <f t="shared" si="3"/>
        <v>1</v>
      </c>
      <c r="I44" s="88">
        <f t="shared" si="4"/>
        <v>182.5</v>
      </c>
      <c r="J44" s="88">
        <f t="shared" si="5"/>
        <v>182.5</v>
      </c>
      <c r="K44" s="64" t="s">
        <v>1781</v>
      </c>
    </row>
    <row r="45" spans="1:11" s="48" customFormat="1" x14ac:dyDescent="0.25">
      <c r="A45" s="68">
        <v>43</v>
      </c>
      <c r="B45" s="66" t="s">
        <v>514</v>
      </c>
      <c r="C45" s="53" t="s">
        <v>748</v>
      </c>
      <c r="D45" s="169" t="s">
        <v>515</v>
      </c>
      <c r="E45" s="170">
        <v>1</v>
      </c>
      <c r="F45" s="153">
        <v>324</v>
      </c>
      <c r="G45" s="153">
        <f t="shared" si="2"/>
        <v>324</v>
      </c>
      <c r="H45" s="170">
        <f t="shared" si="3"/>
        <v>1</v>
      </c>
      <c r="I45" s="88">
        <f t="shared" si="4"/>
        <v>162</v>
      </c>
      <c r="J45" s="88">
        <f t="shared" si="5"/>
        <v>162</v>
      </c>
      <c r="K45" s="64" t="s">
        <v>1781</v>
      </c>
    </row>
    <row r="46" spans="1:11" s="48" customFormat="1" ht="26.4" x14ac:dyDescent="0.25">
      <c r="A46" s="68">
        <v>44</v>
      </c>
      <c r="B46" s="66" t="s">
        <v>516</v>
      </c>
      <c r="C46" s="53" t="s">
        <v>749</v>
      </c>
      <c r="D46" s="169" t="s">
        <v>517</v>
      </c>
      <c r="E46" s="170">
        <v>1</v>
      </c>
      <c r="F46" s="153">
        <v>540</v>
      </c>
      <c r="G46" s="153">
        <f t="shared" si="2"/>
        <v>540</v>
      </c>
      <c r="H46" s="170">
        <f t="shared" si="3"/>
        <v>1</v>
      </c>
      <c r="I46" s="88">
        <f t="shared" si="4"/>
        <v>270</v>
      </c>
      <c r="J46" s="88">
        <f t="shared" si="5"/>
        <v>270</v>
      </c>
      <c r="K46" s="64" t="s">
        <v>1781</v>
      </c>
    </row>
    <row r="47" spans="1:11" s="48" customFormat="1" x14ac:dyDescent="0.25">
      <c r="A47" s="68">
        <v>45</v>
      </c>
      <c r="B47" s="66" t="s">
        <v>329</v>
      </c>
      <c r="C47" s="53" t="s">
        <v>663</v>
      </c>
      <c r="D47" s="169" t="s">
        <v>750</v>
      </c>
      <c r="E47" s="170">
        <v>10</v>
      </c>
      <c r="F47" s="153">
        <v>27</v>
      </c>
      <c r="G47" s="153">
        <f t="shared" si="2"/>
        <v>270</v>
      </c>
      <c r="H47" s="170">
        <f t="shared" si="3"/>
        <v>10</v>
      </c>
      <c r="I47" s="88">
        <f t="shared" si="4"/>
        <v>13.5</v>
      </c>
      <c r="J47" s="88">
        <f t="shared" si="5"/>
        <v>135</v>
      </c>
      <c r="K47" s="64" t="s">
        <v>1781</v>
      </c>
    </row>
    <row r="48" spans="1:11" s="48" customFormat="1" x14ac:dyDescent="0.25">
      <c r="A48" s="68">
        <v>46</v>
      </c>
      <c r="B48" s="66" t="s">
        <v>518</v>
      </c>
      <c r="C48" s="53" t="s">
        <v>751</v>
      </c>
      <c r="D48" s="169" t="s">
        <v>752</v>
      </c>
      <c r="E48" s="170">
        <v>4</v>
      </c>
      <c r="F48" s="153">
        <v>25</v>
      </c>
      <c r="G48" s="153">
        <f t="shared" si="2"/>
        <v>100</v>
      </c>
      <c r="H48" s="170">
        <f t="shared" si="3"/>
        <v>4</v>
      </c>
      <c r="I48" s="88">
        <f t="shared" si="4"/>
        <v>12.5</v>
      </c>
      <c r="J48" s="88">
        <f t="shared" si="5"/>
        <v>50</v>
      </c>
      <c r="K48" s="64" t="s">
        <v>1781</v>
      </c>
    </row>
    <row r="49" spans="1:11" s="48" customFormat="1" x14ac:dyDescent="0.25">
      <c r="A49" s="68">
        <v>47</v>
      </c>
      <c r="B49" s="66" t="s">
        <v>519</v>
      </c>
      <c r="C49" s="53" t="s">
        <v>753</v>
      </c>
      <c r="D49" s="169" t="s">
        <v>520</v>
      </c>
      <c r="E49" s="170">
        <v>1</v>
      </c>
      <c r="F49" s="153">
        <v>878</v>
      </c>
      <c r="G49" s="153">
        <f t="shared" ref="G49:G69" si="6">E49*F49</f>
        <v>878</v>
      </c>
      <c r="H49" s="170">
        <f t="shared" ref="H49:H69" si="7">E49</f>
        <v>1</v>
      </c>
      <c r="I49" s="88">
        <f t="shared" si="4"/>
        <v>439</v>
      </c>
      <c r="J49" s="88">
        <f t="shared" si="5"/>
        <v>439</v>
      </c>
      <c r="K49" s="64" t="s">
        <v>1781</v>
      </c>
    </row>
    <row r="50" spans="1:11" s="48" customFormat="1" x14ac:dyDescent="0.25">
      <c r="A50" s="68">
        <v>48</v>
      </c>
      <c r="B50" s="66" t="s">
        <v>521</v>
      </c>
      <c r="C50" s="53" t="s">
        <v>754</v>
      </c>
      <c r="D50" s="169" t="s">
        <v>520</v>
      </c>
      <c r="E50" s="170">
        <v>1</v>
      </c>
      <c r="F50" s="153">
        <v>878</v>
      </c>
      <c r="G50" s="153">
        <f t="shared" si="6"/>
        <v>878</v>
      </c>
      <c r="H50" s="170">
        <f t="shared" si="7"/>
        <v>1</v>
      </c>
      <c r="I50" s="88">
        <f t="shared" si="4"/>
        <v>439</v>
      </c>
      <c r="J50" s="88">
        <f t="shared" si="5"/>
        <v>439</v>
      </c>
      <c r="K50" s="64" t="s">
        <v>1781</v>
      </c>
    </row>
    <row r="51" spans="1:11" s="175" customFormat="1" ht="26.4" x14ac:dyDescent="0.25">
      <c r="A51" s="68">
        <v>49</v>
      </c>
      <c r="B51" s="73" t="s">
        <v>522</v>
      </c>
      <c r="C51" s="171" t="s">
        <v>755</v>
      </c>
      <c r="D51" s="172" t="s">
        <v>756</v>
      </c>
      <c r="E51" s="173">
        <v>0.5</v>
      </c>
      <c r="F51" s="174">
        <v>3335</v>
      </c>
      <c r="G51" s="174">
        <f t="shared" si="6"/>
        <v>1667.5</v>
      </c>
      <c r="H51" s="173">
        <v>0.5</v>
      </c>
      <c r="I51" s="88">
        <f t="shared" si="4"/>
        <v>1667.5</v>
      </c>
      <c r="J51" s="88">
        <f t="shared" si="5"/>
        <v>833.75</v>
      </c>
      <c r="K51" s="64" t="s">
        <v>1781</v>
      </c>
    </row>
    <row r="52" spans="1:11" s="48" customFormat="1" ht="26.4" x14ac:dyDescent="0.25">
      <c r="A52" s="68">
        <v>50</v>
      </c>
      <c r="B52" s="66" t="s">
        <v>379</v>
      </c>
      <c r="C52" s="53" t="s">
        <v>668</v>
      </c>
      <c r="D52" s="169" t="s">
        <v>523</v>
      </c>
      <c r="E52" s="170">
        <v>1</v>
      </c>
      <c r="F52" s="153">
        <v>192</v>
      </c>
      <c r="G52" s="153">
        <f t="shared" si="6"/>
        <v>192</v>
      </c>
      <c r="H52" s="170">
        <f t="shared" si="7"/>
        <v>1</v>
      </c>
      <c r="I52" s="88">
        <f t="shared" si="4"/>
        <v>96</v>
      </c>
      <c r="J52" s="88">
        <f t="shared" si="5"/>
        <v>96</v>
      </c>
      <c r="K52" s="64" t="s">
        <v>1781</v>
      </c>
    </row>
    <row r="53" spans="1:11" s="48" customFormat="1" ht="26.4" x14ac:dyDescent="0.25">
      <c r="A53" s="68">
        <v>51</v>
      </c>
      <c r="B53" s="66" t="s">
        <v>524</v>
      </c>
      <c r="C53" s="53" t="s">
        <v>757</v>
      </c>
      <c r="D53" s="169" t="s">
        <v>525</v>
      </c>
      <c r="E53" s="170">
        <v>1</v>
      </c>
      <c r="F53" s="153">
        <v>201</v>
      </c>
      <c r="G53" s="153">
        <f t="shared" si="6"/>
        <v>201</v>
      </c>
      <c r="H53" s="170">
        <f t="shared" si="7"/>
        <v>1</v>
      </c>
      <c r="I53" s="88">
        <f t="shared" si="4"/>
        <v>100.5</v>
      </c>
      <c r="J53" s="88">
        <f t="shared" si="5"/>
        <v>100.5</v>
      </c>
      <c r="K53" s="64" t="s">
        <v>1781</v>
      </c>
    </row>
    <row r="54" spans="1:11" s="48" customFormat="1" ht="26.4" x14ac:dyDescent="0.25">
      <c r="A54" s="68">
        <v>52</v>
      </c>
      <c r="B54" s="66" t="s">
        <v>387</v>
      </c>
      <c r="C54" s="53" t="s">
        <v>669</v>
      </c>
      <c r="D54" s="169" t="s">
        <v>526</v>
      </c>
      <c r="E54" s="170">
        <v>1</v>
      </c>
      <c r="F54" s="153">
        <v>207</v>
      </c>
      <c r="G54" s="153">
        <f t="shared" si="6"/>
        <v>207</v>
      </c>
      <c r="H54" s="170">
        <f t="shared" si="7"/>
        <v>1</v>
      </c>
      <c r="I54" s="88">
        <f t="shared" si="4"/>
        <v>103.5</v>
      </c>
      <c r="J54" s="88">
        <f t="shared" si="5"/>
        <v>103.5</v>
      </c>
      <c r="K54" s="64" t="s">
        <v>1781</v>
      </c>
    </row>
    <row r="55" spans="1:11" s="48" customFormat="1" ht="26.4" x14ac:dyDescent="0.25">
      <c r="A55" s="68">
        <v>53</v>
      </c>
      <c r="B55" s="66" t="s">
        <v>395</v>
      </c>
      <c r="C55" s="53" t="s">
        <v>670</v>
      </c>
      <c r="D55" s="169" t="s">
        <v>527</v>
      </c>
      <c r="E55" s="170">
        <v>1</v>
      </c>
      <c r="F55" s="153">
        <v>129</v>
      </c>
      <c r="G55" s="153">
        <f t="shared" si="6"/>
        <v>129</v>
      </c>
      <c r="H55" s="170">
        <f t="shared" si="7"/>
        <v>1</v>
      </c>
      <c r="I55" s="88">
        <f t="shared" si="4"/>
        <v>64.5</v>
      </c>
      <c r="J55" s="88">
        <f t="shared" si="5"/>
        <v>64.5</v>
      </c>
      <c r="K55" s="64" t="s">
        <v>1781</v>
      </c>
    </row>
    <row r="56" spans="1:11" s="48" customFormat="1" x14ac:dyDescent="0.25">
      <c r="A56" s="68">
        <v>54</v>
      </c>
      <c r="B56" s="66" t="s">
        <v>528</v>
      </c>
      <c r="C56" s="53" t="s">
        <v>758</v>
      </c>
      <c r="D56" s="169" t="s">
        <v>529</v>
      </c>
      <c r="E56" s="170">
        <v>1</v>
      </c>
      <c r="F56" s="153">
        <v>183</v>
      </c>
      <c r="G56" s="153">
        <f t="shared" si="6"/>
        <v>183</v>
      </c>
      <c r="H56" s="170">
        <f t="shared" si="7"/>
        <v>1</v>
      </c>
      <c r="I56" s="88">
        <f t="shared" si="4"/>
        <v>91.5</v>
      </c>
      <c r="J56" s="88">
        <f t="shared" si="5"/>
        <v>91.5</v>
      </c>
      <c r="K56" s="64" t="s">
        <v>1781</v>
      </c>
    </row>
    <row r="57" spans="1:11" s="48" customFormat="1" x14ac:dyDescent="0.25">
      <c r="A57" s="68">
        <v>55</v>
      </c>
      <c r="B57" s="66" t="s">
        <v>401</v>
      </c>
      <c r="C57" s="53" t="s">
        <v>671</v>
      </c>
      <c r="D57" s="169" t="s">
        <v>759</v>
      </c>
      <c r="E57" s="170">
        <v>10</v>
      </c>
      <c r="F57" s="153">
        <v>21</v>
      </c>
      <c r="G57" s="153">
        <f t="shared" si="6"/>
        <v>210</v>
      </c>
      <c r="H57" s="170">
        <f t="shared" si="7"/>
        <v>10</v>
      </c>
      <c r="I57" s="88">
        <f t="shared" si="4"/>
        <v>10.5</v>
      </c>
      <c r="J57" s="88">
        <f t="shared" si="5"/>
        <v>105</v>
      </c>
      <c r="K57" s="64" t="s">
        <v>1781</v>
      </c>
    </row>
    <row r="58" spans="1:11" s="48" customFormat="1" x14ac:dyDescent="0.25">
      <c r="A58" s="68">
        <v>56</v>
      </c>
      <c r="B58" s="66" t="s">
        <v>402</v>
      </c>
      <c r="C58" s="53" t="s">
        <v>672</v>
      </c>
      <c r="D58" s="169" t="s">
        <v>760</v>
      </c>
      <c r="E58" s="170">
        <v>10</v>
      </c>
      <c r="F58" s="153">
        <v>21</v>
      </c>
      <c r="G58" s="153">
        <f t="shared" si="6"/>
        <v>210</v>
      </c>
      <c r="H58" s="170">
        <f t="shared" si="7"/>
        <v>10</v>
      </c>
      <c r="I58" s="88">
        <f t="shared" si="4"/>
        <v>10.5</v>
      </c>
      <c r="J58" s="88">
        <f t="shared" si="5"/>
        <v>105</v>
      </c>
      <c r="K58" s="64" t="s">
        <v>1781</v>
      </c>
    </row>
    <row r="59" spans="1:11" s="48" customFormat="1" x14ac:dyDescent="0.25">
      <c r="A59" s="68">
        <v>57</v>
      </c>
      <c r="B59" s="66" t="s">
        <v>530</v>
      </c>
      <c r="C59" s="53" t="s">
        <v>761</v>
      </c>
      <c r="D59" s="169" t="s">
        <v>531</v>
      </c>
      <c r="E59" s="170">
        <v>1</v>
      </c>
      <c r="F59" s="153">
        <v>513</v>
      </c>
      <c r="G59" s="153">
        <f t="shared" si="6"/>
        <v>513</v>
      </c>
      <c r="H59" s="170">
        <f t="shared" si="7"/>
        <v>1</v>
      </c>
      <c r="I59" s="88">
        <f t="shared" si="4"/>
        <v>256.5</v>
      </c>
      <c r="J59" s="88">
        <f t="shared" si="5"/>
        <v>256.5</v>
      </c>
      <c r="K59" s="64" t="s">
        <v>1781</v>
      </c>
    </row>
    <row r="60" spans="1:11" s="48" customFormat="1" x14ac:dyDescent="0.25">
      <c r="A60" s="68">
        <v>58</v>
      </c>
      <c r="B60" s="66" t="s">
        <v>532</v>
      </c>
      <c r="C60" s="53" t="s">
        <v>762</v>
      </c>
      <c r="D60" s="169" t="s">
        <v>533</v>
      </c>
      <c r="E60" s="170">
        <v>1</v>
      </c>
      <c r="F60" s="153">
        <v>446</v>
      </c>
      <c r="G60" s="153">
        <f t="shared" si="6"/>
        <v>446</v>
      </c>
      <c r="H60" s="170">
        <f t="shared" si="7"/>
        <v>1</v>
      </c>
      <c r="I60" s="88">
        <f t="shared" si="4"/>
        <v>223</v>
      </c>
      <c r="J60" s="88">
        <f t="shared" si="5"/>
        <v>223</v>
      </c>
      <c r="K60" s="64" t="s">
        <v>1781</v>
      </c>
    </row>
    <row r="61" spans="1:11" s="48" customFormat="1" x14ac:dyDescent="0.25">
      <c r="A61" s="68">
        <v>59</v>
      </c>
      <c r="B61" s="66" t="s">
        <v>534</v>
      </c>
      <c r="C61" s="53" t="s">
        <v>763</v>
      </c>
      <c r="D61" s="169" t="s">
        <v>535</v>
      </c>
      <c r="E61" s="170">
        <v>1</v>
      </c>
      <c r="F61" s="153">
        <v>338</v>
      </c>
      <c r="G61" s="153">
        <f t="shared" si="6"/>
        <v>338</v>
      </c>
      <c r="H61" s="170">
        <f t="shared" si="7"/>
        <v>1</v>
      </c>
      <c r="I61" s="88">
        <f t="shared" si="4"/>
        <v>169</v>
      </c>
      <c r="J61" s="88">
        <f t="shared" si="5"/>
        <v>169</v>
      </c>
      <c r="K61" s="64" t="s">
        <v>1781</v>
      </c>
    </row>
    <row r="62" spans="1:11" s="48" customFormat="1" x14ac:dyDescent="0.25">
      <c r="A62" s="68">
        <v>60</v>
      </c>
      <c r="B62" s="66" t="s">
        <v>536</v>
      </c>
      <c r="C62" s="53" t="s">
        <v>764</v>
      </c>
      <c r="D62" s="169"/>
      <c r="E62" s="170">
        <v>1</v>
      </c>
      <c r="F62" s="153">
        <v>5160</v>
      </c>
      <c r="G62" s="153">
        <f t="shared" si="6"/>
        <v>5160</v>
      </c>
      <c r="H62" s="170">
        <f t="shared" si="7"/>
        <v>1</v>
      </c>
      <c r="I62" s="88">
        <f t="shared" si="4"/>
        <v>2580</v>
      </c>
      <c r="J62" s="88">
        <f t="shared" si="5"/>
        <v>2580</v>
      </c>
      <c r="K62" s="64" t="s">
        <v>1781</v>
      </c>
    </row>
    <row r="63" spans="1:11" s="48" customFormat="1" ht="26.4" x14ac:dyDescent="0.25">
      <c r="A63" s="68">
        <v>61</v>
      </c>
      <c r="B63" s="66" t="s">
        <v>412</v>
      </c>
      <c r="C63" s="53" t="s">
        <v>680</v>
      </c>
      <c r="D63" s="169" t="s">
        <v>765</v>
      </c>
      <c r="E63" s="170">
        <v>22</v>
      </c>
      <c r="F63" s="153">
        <v>161</v>
      </c>
      <c r="G63" s="153">
        <f t="shared" si="6"/>
        <v>3542</v>
      </c>
      <c r="H63" s="170">
        <f t="shared" si="7"/>
        <v>22</v>
      </c>
      <c r="I63" s="88">
        <f t="shared" si="4"/>
        <v>80.5</v>
      </c>
      <c r="J63" s="88">
        <f t="shared" si="5"/>
        <v>1771</v>
      </c>
      <c r="K63" s="64" t="s">
        <v>1781</v>
      </c>
    </row>
    <row r="64" spans="1:11" s="48" customFormat="1" x14ac:dyDescent="0.25">
      <c r="A64" s="68">
        <v>62</v>
      </c>
      <c r="B64" s="66" t="s">
        <v>427</v>
      </c>
      <c r="C64" s="53" t="s">
        <v>683</v>
      </c>
      <c r="D64" s="169" t="s">
        <v>766</v>
      </c>
      <c r="E64" s="170">
        <v>1</v>
      </c>
      <c r="F64" s="153">
        <v>669</v>
      </c>
      <c r="G64" s="153">
        <f t="shared" si="6"/>
        <v>669</v>
      </c>
      <c r="H64" s="170">
        <f t="shared" si="7"/>
        <v>1</v>
      </c>
      <c r="I64" s="88">
        <f t="shared" ref="I64:I69" si="8">F64*0.5</f>
        <v>334.5</v>
      </c>
      <c r="J64" s="88">
        <f t="shared" ref="J64:J89" si="9">H64*I64</f>
        <v>334.5</v>
      </c>
      <c r="K64" s="64" t="s">
        <v>1781</v>
      </c>
    </row>
    <row r="65" spans="1:11" s="48" customFormat="1" x14ac:dyDescent="0.25">
      <c r="A65" s="68">
        <v>63</v>
      </c>
      <c r="B65" s="66" t="s">
        <v>537</v>
      </c>
      <c r="C65" s="53" t="s">
        <v>767</v>
      </c>
      <c r="D65" s="169" t="s">
        <v>538</v>
      </c>
      <c r="E65" s="170">
        <v>1</v>
      </c>
      <c r="F65" s="153">
        <v>95</v>
      </c>
      <c r="G65" s="153">
        <f t="shared" si="6"/>
        <v>95</v>
      </c>
      <c r="H65" s="170">
        <f t="shared" si="7"/>
        <v>1</v>
      </c>
      <c r="I65" s="88">
        <f t="shared" si="8"/>
        <v>47.5</v>
      </c>
      <c r="J65" s="88">
        <f t="shared" si="9"/>
        <v>47.5</v>
      </c>
      <c r="K65" s="64" t="s">
        <v>1781</v>
      </c>
    </row>
    <row r="66" spans="1:11" s="48" customFormat="1" x14ac:dyDescent="0.25">
      <c r="A66" s="68">
        <v>64</v>
      </c>
      <c r="B66" s="66" t="s">
        <v>447</v>
      </c>
      <c r="C66" s="53" t="s">
        <v>690</v>
      </c>
      <c r="D66" s="169"/>
      <c r="E66" s="170">
        <v>1</v>
      </c>
      <c r="F66" s="153">
        <v>79</v>
      </c>
      <c r="G66" s="153">
        <f t="shared" si="6"/>
        <v>79</v>
      </c>
      <c r="H66" s="170">
        <f t="shared" si="7"/>
        <v>1</v>
      </c>
      <c r="I66" s="88">
        <f t="shared" si="8"/>
        <v>39.5</v>
      </c>
      <c r="J66" s="88">
        <f t="shared" si="9"/>
        <v>39.5</v>
      </c>
      <c r="K66" s="64" t="s">
        <v>1781</v>
      </c>
    </row>
    <row r="67" spans="1:11" s="48" customFormat="1" x14ac:dyDescent="0.25">
      <c r="A67" s="68">
        <v>65</v>
      </c>
      <c r="B67" s="27"/>
      <c r="C67" s="176" t="s">
        <v>703</v>
      </c>
      <c r="D67" s="169"/>
      <c r="E67" s="170">
        <v>2</v>
      </c>
      <c r="F67" s="153">
        <v>30</v>
      </c>
      <c r="G67" s="153">
        <f t="shared" si="6"/>
        <v>60</v>
      </c>
      <c r="H67" s="170">
        <f t="shared" si="7"/>
        <v>2</v>
      </c>
      <c r="I67" s="88">
        <f t="shared" si="8"/>
        <v>15</v>
      </c>
      <c r="J67" s="88">
        <f t="shared" si="9"/>
        <v>30</v>
      </c>
      <c r="K67" s="64" t="s">
        <v>1781</v>
      </c>
    </row>
    <row r="68" spans="1:11" s="48" customFormat="1" x14ac:dyDescent="0.25">
      <c r="A68" s="68">
        <v>66</v>
      </c>
      <c r="B68" s="27"/>
      <c r="C68" s="53" t="s">
        <v>704</v>
      </c>
      <c r="D68" s="169"/>
      <c r="E68" s="170">
        <v>2</v>
      </c>
      <c r="F68" s="153">
        <v>31</v>
      </c>
      <c r="G68" s="153">
        <f t="shared" si="6"/>
        <v>62</v>
      </c>
      <c r="H68" s="170">
        <f t="shared" si="7"/>
        <v>2</v>
      </c>
      <c r="I68" s="88">
        <f t="shared" si="8"/>
        <v>15.5</v>
      </c>
      <c r="J68" s="88">
        <f t="shared" si="9"/>
        <v>31</v>
      </c>
      <c r="K68" s="64" t="s">
        <v>1781</v>
      </c>
    </row>
    <row r="69" spans="1:11" s="48" customFormat="1" x14ac:dyDescent="0.25">
      <c r="A69" s="68">
        <v>67</v>
      </c>
      <c r="B69" s="27"/>
      <c r="C69" s="53" t="s">
        <v>705</v>
      </c>
      <c r="D69" s="169"/>
      <c r="E69" s="170">
        <v>1</v>
      </c>
      <c r="F69" s="153">
        <v>257</v>
      </c>
      <c r="G69" s="153">
        <f t="shared" si="6"/>
        <v>257</v>
      </c>
      <c r="H69" s="170">
        <f t="shared" si="7"/>
        <v>1</v>
      </c>
      <c r="I69" s="88">
        <f t="shared" si="8"/>
        <v>128.5</v>
      </c>
      <c r="J69" s="88">
        <f t="shared" si="9"/>
        <v>128.5</v>
      </c>
      <c r="K69" s="64" t="s">
        <v>1781</v>
      </c>
    </row>
    <row r="70" spans="1:11" s="48" customFormat="1" x14ac:dyDescent="0.25">
      <c r="A70" s="68">
        <v>68</v>
      </c>
      <c r="B70" s="66" t="s">
        <v>1735</v>
      </c>
      <c r="C70" s="53" t="s">
        <v>768</v>
      </c>
      <c r="D70" s="169"/>
      <c r="E70" s="170"/>
      <c r="F70" s="153"/>
      <c r="G70" s="153"/>
      <c r="H70" s="170">
        <v>1</v>
      </c>
      <c r="I70" s="88">
        <v>0</v>
      </c>
      <c r="J70" s="88">
        <f t="shared" si="9"/>
        <v>0</v>
      </c>
      <c r="K70" s="64" t="s">
        <v>1784</v>
      </c>
    </row>
    <row r="71" spans="1:11" s="48" customFormat="1" x14ac:dyDescent="0.25">
      <c r="A71" s="68">
        <v>69</v>
      </c>
      <c r="B71" s="66" t="s">
        <v>1736</v>
      </c>
      <c r="C71" s="53" t="s">
        <v>769</v>
      </c>
      <c r="D71" s="169"/>
      <c r="E71" s="170"/>
      <c r="F71" s="153"/>
      <c r="G71" s="153"/>
      <c r="H71" s="170">
        <v>1</v>
      </c>
      <c r="I71" s="88">
        <v>0</v>
      </c>
      <c r="J71" s="88">
        <f t="shared" si="9"/>
        <v>0</v>
      </c>
      <c r="K71" s="64" t="s">
        <v>1784</v>
      </c>
    </row>
    <row r="72" spans="1:11" s="48" customFormat="1" x14ac:dyDescent="0.25">
      <c r="A72" s="68">
        <v>70</v>
      </c>
      <c r="B72" s="66" t="s">
        <v>1737</v>
      </c>
      <c r="C72" s="53" t="s">
        <v>770</v>
      </c>
      <c r="D72" s="169"/>
      <c r="E72" s="170"/>
      <c r="F72" s="153"/>
      <c r="G72" s="153"/>
      <c r="H72" s="170">
        <v>1</v>
      </c>
      <c r="I72" s="88">
        <v>0</v>
      </c>
      <c r="J72" s="88">
        <f t="shared" si="9"/>
        <v>0</v>
      </c>
      <c r="K72" s="64" t="s">
        <v>1784</v>
      </c>
    </row>
    <row r="73" spans="1:11" s="48" customFormat="1" x14ac:dyDescent="0.25">
      <c r="A73" s="68">
        <v>71</v>
      </c>
      <c r="B73" s="66" t="s">
        <v>1738</v>
      </c>
      <c r="C73" s="53" t="s">
        <v>771</v>
      </c>
      <c r="D73" s="169"/>
      <c r="E73" s="170"/>
      <c r="F73" s="153"/>
      <c r="G73" s="153"/>
      <c r="H73" s="170">
        <v>1</v>
      </c>
      <c r="I73" s="88">
        <v>0</v>
      </c>
      <c r="J73" s="88">
        <f t="shared" si="9"/>
        <v>0</v>
      </c>
      <c r="K73" s="64" t="s">
        <v>1784</v>
      </c>
    </row>
    <row r="74" spans="1:11" s="48" customFormat="1" x14ac:dyDescent="0.25">
      <c r="A74" s="68">
        <v>72</v>
      </c>
      <c r="B74" s="66" t="s">
        <v>1739</v>
      </c>
      <c r="C74" s="53" t="s">
        <v>772</v>
      </c>
      <c r="D74" s="169"/>
      <c r="E74" s="170"/>
      <c r="F74" s="153"/>
      <c r="G74" s="153"/>
      <c r="H74" s="170">
        <v>2</v>
      </c>
      <c r="I74" s="88">
        <v>0</v>
      </c>
      <c r="J74" s="88">
        <f t="shared" si="9"/>
        <v>0</v>
      </c>
      <c r="K74" s="64" t="s">
        <v>1784</v>
      </c>
    </row>
    <row r="75" spans="1:11" s="48" customFormat="1" x14ac:dyDescent="0.25">
      <c r="A75" s="68">
        <v>73</v>
      </c>
      <c r="B75" s="66" t="s">
        <v>1740</v>
      </c>
      <c r="C75" s="53" t="s">
        <v>773</v>
      </c>
      <c r="D75" s="169"/>
      <c r="E75" s="170"/>
      <c r="F75" s="153"/>
      <c r="G75" s="153"/>
      <c r="H75" s="170">
        <v>1</v>
      </c>
      <c r="I75" s="88">
        <v>0</v>
      </c>
      <c r="J75" s="88">
        <f t="shared" si="9"/>
        <v>0</v>
      </c>
      <c r="K75" s="64" t="s">
        <v>1784</v>
      </c>
    </row>
    <row r="76" spans="1:11" s="48" customFormat="1" x14ac:dyDescent="0.25">
      <c r="A76" s="68">
        <v>74</v>
      </c>
      <c r="B76" s="66" t="s">
        <v>1741</v>
      </c>
      <c r="C76" s="53" t="s">
        <v>774</v>
      </c>
      <c r="D76" s="169"/>
      <c r="E76" s="170"/>
      <c r="F76" s="153"/>
      <c r="G76" s="153"/>
      <c r="H76" s="170">
        <v>1</v>
      </c>
      <c r="I76" s="88">
        <v>0</v>
      </c>
      <c r="J76" s="88">
        <f t="shared" si="9"/>
        <v>0</v>
      </c>
      <c r="K76" s="64" t="s">
        <v>1784</v>
      </c>
    </row>
    <row r="77" spans="1:11" s="48" customFormat="1" x14ac:dyDescent="0.25">
      <c r="A77" s="68">
        <v>75</v>
      </c>
      <c r="B77" s="27"/>
      <c r="C77" s="53" t="s">
        <v>775</v>
      </c>
      <c r="D77" s="169"/>
      <c r="E77" s="170"/>
      <c r="F77" s="153"/>
      <c r="G77" s="153"/>
      <c r="H77" s="170">
        <v>1</v>
      </c>
      <c r="I77" s="88">
        <v>0</v>
      </c>
      <c r="J77" s="88">
        <f t="shared" si="9"/>
        <v>0</v>
      </c>
      <c r="K77" s="64" t="s">
        <v>1784</v>
      </c>
    </row>
    <row r="78" spans="1:11" s="48" customFormat="1" x14ac:dyDescent="0.25">
      <c r="A78" s="68">
        <v>76</v>
      </c>
      <c r="B78" s="66" t="s">
        <v>1742</v>
      </c>
      <c r="C78" s="53" t="s">
        <v>776</v>
      </c>
      <c r="D78" s="169"/>
      <c r="E78" s="170"/>
      <c r="F78" s="153"/>
      <c r="G78" s="153"/>
      <c r="H78" s="170">
        <v>1</v>
      </c>
      <c r="I78" s="88">
        <v>0</v>
      </c>
      <c r="J78" s="88">
        <f t="shared" si="9"/>
        <v>0</v>
      </c>
      <c r="K78" s="64" t="s">
        <v>1784</v>
      </c>
    </row>
    <row r="79" spans="1:11" s="165" customFormat="1" x14ac:dyDescent="0.25">
      <c r="A79" s="177">
        <v>77</v>
      </c>
      <c r="B79" s="118" t="s">
        <v>1743</v>
      </c>
      <c r="C79" s="176" t="s">
        <v>1815</v>
      </c>
      <c r="D79" s="178"/>
      <c r="E79" s="179"/>
      <c r="F79" s="168"/>
      <c r="G79" s="168"/>
      <c r="H79" s="179">
        <v>1</v>
      </c>
      <c r="I79" s="180">
        <v>0</v>
      </c>
      <c r="J79" s="180">
        <f t="shared" si="9"/>
        <v>0</v>
      </c>
      <c r="K79" s="181" t="s">
        <v>1816</v>
      </c>
    </row>
    <row r="80" spans="1:11" s="48" customFormat="1" x14ac:dyDescent="0.25">
      <c r="A80" s="68">
        <v>78</v>
      </c>
      <c r="B80" s="182" t="s">
        <v>1744</v>
      </c>
      <c r="C80" s="183" t="s">
        <v>777</v>
      </c>
      <c r="D80" s="183" t="s">
        <v>540</v>
      </c>
      <c r="E80" s="184">
        <v>1</v>
      </c>
      <c r="F80" s="185">
        <v>686</v>
      </c>
      <c r="G80" s="186">
        <v>686</v>
      </c>
      <c r="H80" s="170">
        <v>1</v>
      </c>
      <c r="I80" s="88">
        <v>0</v>
      </c>
      <c r="J80" s="88">
        <f t="shared" si="9"/>
        <v>0</v>
      </c>
      <c r="K80" s="64" t="s">
        <v>1784</v>
      </c>
    </row>
    <row r="81" spans="1:11" s="48" customFormat="1" x14ac:dyDescent="0.25">
      <c r="A81" s="68">
        <v>79</v>
      </c>
      <c r="B81" s="118" t="s">
        <v>1770</v>
      </c>
      <c r="C81" s="37"/>
      <c r="D81" s="37"/>
      <c r="E81" s="41">
        <v>1</v>
      </c>
      <c r="F81" s="105">
        <v>289</v>
      </c>
      <c r="G81" s="186">
        <v>289</v>
      </c>
      <c r="H81" s="170">
        <v>1</v>
      </c>
      <c r="I81" s="88">
        <v>0</v>
      </c>
      <c r="J81" s="88">
        <f t="shared" si="9"/>
        <v>0</v>
      </c>
      <c r="K81" s="64" t="s">
        <v>1784</v>
      </c>
    </row>
    <row r="82" spans="1:11" s="48" customFormat="1" x14ac:dyDescent="0.25">
      <c r="A82" s="68">
        <v>80</v>
      </c>
      <c r="B82" s="118" t="s">
        <v>1745</v>
      </c>
      <c r="C82" s="37"/>
      <c r="D82" s="37"/>
      <c r="E82" s="41">
        <v>1</v>
      </c>
      <c r="F82" s="105">
        <v>203</v>
      </c>
      <c r="G82" s="186">
        <v>203</v>
      </c>
      <c r="H82" s="170">
        <v>1</v>
      </c>
      <c r="I82" s="88">
        <v>0</v>
      </c>
      <c r="J82" s="88">
        <f t="shared" si="9"/>
        <v>0</v>
      </c>
      <c r="K82" s="64" t="s">
        <v>1784</v>
      </c>
    </row>
    <row r="83" spans="1:11" s="48" customFormat="1" x14ac:dyDescent="0.25">
      <c r="A83" s="68">
        <v>81</v>
      </c>
      <c r="B83" s="96" t="s">
        <v>541</v>
      </c>
      <c r="C83" s="38" t="s">
        <v>778</v>
      </c>
      <c r="D83" s="187" t="s">
        <v>542</v>
      </c>
      <c r="E83" s="41">
        <v>1</v>
      </c>
      <c r="F83" s="105">
        <v>269</v>
      </c>
      <c r="G83" s="186">
        <v>269</v>
      </c>
      <c r="H83" s="170">
        <v>1</v>
      </c>
      <c r="I83" s="88">
        <v>0</v>
      </c>
      <c r="J83" s="88">
        <f t="shared" si="9"/>
        <v>0</v>
      </c>
      <c r="K83" s="64" t="s">
        <v>1784</v>
      </c>
    </row>
    <row r="84" spans="1:11" s="48" customFormat="1" x14ac:dyDescent="0.25">
      <c r="A84" s="68">
        <v>82</v>
      </c>
      <c r="B84" s="96" t="s">
        <v>543</v>
      </c>
      <c r="C84" s="38" t="s">
        <v>779</v>
      </c>
      <c r="D84" s="187" t="s">
        <v>544</v>
      </c>
      <c r="E84" s="41">
        <v>1</v>
      </c>
      <c r="F84" s="105">
        <v>269</v>
      </c>
      <c r="G84" s="186">
        <v>269</v>
      </c>
      <c r="H84" s="170">
        <v>1</v>
      </c>
      <c r="I84" s="88">
        <v>0</v>
      </c>
      <c r="J84" s="88">
        <f t="shared" si="9"/>
        <v>0</v>
      </c>
      <c r="K84" s="64" t="s">
        <v>1784</v>
      </c>
    </row>
    <row r="85" spans="1:11" s="48" customFormat="1" x14ac:dyDescent="0.25">
      <c r="A85" s="68">
        <v>83</v>
      </c>
      <c r="B85" s="188" t="s">
        <v>1746</v>
      </c>
      <c r="C85" s="38" t="s">
        <v>780</v>
      </c>
      <c r="D85" s="38" t="s">
        <v>545</v>
      </c>
      <c r="E85" s="41">
        <v>1</v>
      </c>
      <c r="F85" s="105">
        <v>226</v>
      </c>
      <c r="G85" s="186">
        <v>226</v>
      </c>
      <c r="H85" s="170">
        <v>1</v>
      </c>
      <c r="I85" s="88">
        <v>0</v>
      </c>
      <c r="J85" s="88">
        <f t="shared" si="9"/>
        <v>0</v>
      </c>
      <c r="K85" s="64" t="s">
        <v>1784</v>
      </c>
    </row>
    <row r="86" spans="1:11" s="48" customFormat="1" x14ac:dyDescent="0.25">
      <c r="A86" s="68">
        <v>84</v>
      </c>
      <c r="B86" s="189" t="s">
        <v>1747</v>
      </c>
      <c r="C86" s="190" t="s">
        <v>781</v>
      </c>
      <c r="D86" s="190" t="s">
        <v>546</v>
      </c>
      <c r="E86" s="191">
        <v>1</v>
      </c>
      <c r="F86" s="192">
        <v>567</v>
      </c>
      <c r="G86" s="186">
        <v>567</v>
      </c>
      <c r="H86" s="170">
        <v>1</v>
      </c>
      <c r="I86" s="88">
        <v>0</v>
      </c>
      <c r="J86" s="88">
        <f t="shared" si="9"/>
        <v>0</v>
      </c>
      <c r="K86" s="64" t="s">
        <v>1784</v>
      </c>
    </row>
    <row r="87" spans="1:11" s="48" customFormat="1" x14ac:dyDescent="0.25">
      <c r="A87" s="68">
        <v>85</v>
      </c>
      <c r="B87" s="189" t="s">
        <v>1748</v>
      </c>
      <c r="C87" s="190" t="s">
        <v>782</v>
      </c>
      <c r="D87" s="190" t="s">
        <v>547</v>
      </c>
      <c r="E87" s="191">
        <v>1</v>
      </c>
      <c r="F87" s="192">
        <v>392</v>
      </c>
      <c r="G87" s="186">
        <v>392</v>
      </c>
      <c r="H87" s="170">
        <v>1</v>
      </c>
      <c r="I87" s="88">
        <v>0</v>
      </c>
      <c r="J87" s="88">
        <f t="shared" si="9"/>
        <v>0</v>
      </c>
      <c r="K87" s="64" t="s">
        <v>1784</v>
      </c>
    </row>
    <row r="88" spans="1:11" s="48" customFormat="1" x14ac:dyDescent="0.25">
      <c r="A88" s="68">
        <v>86</v>
      </c>
      <c r="B88" s="189" t="s">
        <v>1749</v>
      </c>
      <c r="C88" s="190" t="s">
        <v>783</v>
      </c>
      <c r="D88" s="190" t="s">
        <v>548</v>
      </c>
      <c r="E88" s="191">
        <v>1</v>
      </c>
      <c r="F88" s="192">
        <v>648</v>
      </c>
      <c r="G88" s="186">
        <v>648</v>
      </c>
      <c r="H88" s="170">
        <v>1</v>
      </c>
      <c r="I88" s="88">
        <v>0</v>
      </c>
      <c r="J88" s="88">
        <f t="shared" si="9"/>
        <v>0</v>
      </c>
      <c r="K88" s="64" t="s">
        <v>1784</v>
      </c>
    </row>
    <row r="89" spans="1:11" s="48" customFormat="1" x14ac:dyDescent="0.25">
      <c r="A89" s="68">
        <v>87</v>
      </c>
      <c r="B89" s="96" t="s">
        <v>549</v>
      </c>
      <c r="C89" s="96" t="s">
        <v>784</v>
      </c>
      <c r="D89" s="28"/>
      <c r="E89" s="193">
        <v>1</v>
      </c>
      <c r="F89" s="186">
        <v>25</v>
      </c>
      <c r="G89" s="186">
        <v>25</v>
      </c>
      <c r="H89" s="170">
        <v>1</v>
      </c>
      <c r="I89" s="88">
        <v>0</v>
      </c>
      <c r="J89" s="88">
        <f t="shared" si="9"/>
        <v>0</v>
      </c>
      <c r="K89" s="64" t="s">
        <v>1784</v>
      </c>
    </row>
    <row r="90" spans="1:11" s="48" customFormat="1" ht="25.2" x14ac:dyDescent="0.25">
      <c r="A90" s="68">
        <v>88</v>
      </c>
      <c r="B90" s="194" t="s">
        <v>1750</v>
      </c>
      <c r="C90" s="195" t="s">
        <v>785</v>
      </c>
      <c r="D90" s="195" t="s">
        <v>786</v>
      </c>
      <c r="E90" s="196">
        <v>1</v>
      </c>
      <c r="F90" s="197">
        <v>527</v>
      </c>
      <c r="G90" s="186">
        <v>527</v>
      </c>
      <c r="H90" s="170">
        <v>1</v>
      </c>
      <c r="I90" s="88">
        <v>0</v>
      </c>
      <c r="J90" s="88">
        <f t="shared" ref="J90:J110" si="10">H90*I90</f>
        <v>0</v>
      </c>
      <c r="K90" s="64" t="s">
        <v>1784</v>
      </c>
    </row>
    <row r="91" spans="1:11" s="48" customFormat="1" ht="26.4" x14ac:dyDescent="0.25">
      <c r="A91" s="68">
        <v>89</v>
      </c>
      <c r="B91" s="198" t="s">
        <v>1751</v>
      </c>
      <c r="C91" s="199" t="s">
        <v>787</v>
      </c>
      <c r="D91" s="199" t="s">
        <v>550</v>
      </c>
      <c r="E91" s="41">
        <v>1</v>
      </c>
      <c r="F91" s="105">
        <v>46</v>
      </c>
      <c r="G91" s="186">
        <v>46</v>
      </c>
      <c r="H91" s="170">
        <v>1</v>
      </c>
      <c r="I91" s="88">
        <v>0</v>
      </c>
      <c r="J91" s="88">
        <f t="shared" si="10"/>
        <v>0</v>
      </c>
      <c r="K91" s="64" t="s">
        <v>1784</v>
      </c>
    </row>
    <row r="92" spans="1:11" s="48" customFormat="1" x14ac:dyDescent="0.25">
      <c r="A92" s="68">
        <v>90</v>
      </c>
      <c r="B92" s="200" t="s">
        <v>551</v>
      </c>
      <c r="C92" s="201" t="s">
        <v>788</v>
      </c>
      <c r="D92" s="37"/>
      <c r="E92" s="41">
        <v>1</v>
      </c>
      <c r="F92" s="105">
        <v>257</v>
      </c>
      <c r="G92" s="186">
        <v>257</v>
      </c>
      <c r="H92" s="170">
        <v>1</v>
      </c>
      <c r="I92" s="88">
        <v>0</v>
      </c>
      <c r="J92" s="88">
        <f t="shared" si="10"/>
        <v>0</v>
      </c>
      <c r="K92" s="64" t="s">
        <v>1784</v>
      </c>
    </row>
    <row r="93" spans="1:11" s="48" customFormat="1" ht="26.4" x14ac:dyDescent="0.25">
      <c r="A93" s="68">
        <v>91</v>
      </c>
      <c r="B93" s="118" t="s">
        <v>1752</v>
      </c>
      <c r="C93" s="95" t="s">
        <v>789</v>
      </c>
      <c r="D93" s="202" t="s">
        <v>552</v>
      </c>
      <c r="E93" s="41">
        <v>1</v>
      </c>
      <c r="F93" s="105">
        <v>809</v>
      </c>
      <c r="G93" s="186">
        <v>809</v>
      </c>
      <c r="H93" s="170">
        <v>1</v>
      </c>
      <c r="I93" s="88">
        <v>0</v>
      </c>
      <c r="J93" s="88">
        <f t="shared" si="10"/>
        <v>0</v>
      </c>
      <c r="K93" s="64" t="s">
        <v>1784</v>
      </c>
    </row>
    <row r="94" spans="1:11" s="48" customFormat="1" ht="25.2" x14ac:dyDescent="0.25">
      <c r="A94" s="68">
        <v>92</v>
      </c>
      <c r="B94" s="95" t="s">
        <v>1753</v>
      </c>
      <c r="C94" s="203" t="s">
        <v>790</v>
      </c>
      <c r="D94" s="203" t="s">
        <v>498</v>
      </c>
      <c r="E94" s="204">
        <v>1</v>
      </c>
      <c r="F94" s="205">
        <v>446</v>
      </c>
      <c r="G94" s="186">
        <v>446</v>
      </c>
      <c r="H94" s="170">
        <v>1</v>
      </c>
      <c r="I94" s="88">
        <v>0</v>
      </c>
      <c r="J94" s="88">
        <f t="shared" si="10"/>
        <v>0</v>
      </c>
      <c r="K94" s="64" t="s">
        <v>1784</v>
      </c>
    </row>
    <row r="95" spans="1:11" s="48" customFormat="1" x14ac:dyDescent="0.25">
      <c r="A95" s="68">
        <v>93</v>
      </c>
      <c r="B95" s="198" t="s">
        <v>1754</v>
      </c>
      <c r="C95" s="28" t="s">
        <v>791</v>
      </c>
      <c r="D95" s="28" t="s">
        <v>792</v>
      </c>
      <c r="E95" s="30">
        <v>2</v>
      </c>
      <c r="F95" s="105">
        <v>794</v>
      </c>
      <c r="G95" s="186">
        <v>1588</v>
      </c>
      <c r="H95" s="170">
        <v>2</v>
      </c>
      <c r="I95" s="88">
        <v>0</v>
      </c>
      <c r="J95" s="88">
        <f t="shared" si="10"/>
        <v>0</v>
      </c>
      <c r="K95" s="64" t="s">
        <v>1784</v>
      </c>
    </row>
    <row r="96" spans="1:11" s="48" customFormat="1" x14ac:dyDescent="0.25">
      <c r="A96" s="68">
        <v>94</v>
      </c>
      <c r="B96" s="198" t="s">
        <v>1755</v>
      </c>
      <c r="C96" s="38" t="s">
        <v>793</v>
      </c>
      <c r="D96" s="38" t="s">
        <v>553</v>
      </c>
      <c r="E96" s="41">
        <v>1</v>
      </c>
      <c r="F96" s="105">
        <v>751</v>
      </c>
      <c r="G96" s="186">
        <v>751</v>
      </c>
      <c r="H96" s="170">
        <v>1</v>
      </c>
      <c r="I96" s="88">
        <v>0</v>
      </c>
      <c r="J96" s="88">
        <f t="shared" si="10"/>
        <v>0</v>
      </c>
      <c r="K96" s="64" t="s">
        <v>1784</v>
      </c>
    </row>
    <row r="97" spans="1:11" s="48" customFormat="1" ht="26.4" x14ac:dyDescent="0.25">
      <c r="A97" s="68">
        <v>95</v>
      </c>
      <c r="B97" s="198" t="s">
        <v>1756</v>
      </c>
      <c r="C97" s="206" t="s">
        <v>794</v>
      </c>
      <c r="D97" s="207" t="s">
        <v>554</v>
      </c>
      <c r="E97" s="41">
        <v>1</v>
      </c>
      <c r="F97" s="105">
        <v>1252</v>
      </c>
      <c r="G97" s="186">
        <v>1252</v>
      </c>
      <c r="H97" s="170">
        <v>1</v>
      </c>
      <c r="I97" s="88">
        <v>0</v>
      </c>
      <c r="J97" s="88">
        <f t="shared" si="10"/>
        <v>0</v>
      </c>
      <c r="K97" s="64" t="s">
        <v>1784</v>
      </c>
    </row>
    <row r="98" spans="1:11" s="48" customFormat="1" ht="26.4" x14ac:dyDescent="0.25">
      <c r="A98" s="68">
        <v>96</v>
      </c>
      <c r="B98" s="95" t="s">
        <v>1757</v>
      </c>
      <c r="C98" s="208" t="s">
        <v>795</v>
      </c>
      <c r="D98" s="208" t="s">
        <v>796</v>
      </c>
      <c r="E98" s="209" t="s">
        <v>555</v>
      </c>
      <c r="F98" s="210">
        <v>878</v>
      </c>
      <c r="G98" s="186">
        <v>878</v>
      </c>
      <c r="H98" s="170" t="s">
        <v>555</v>
      </c>
      <c r="I98" s="88">
        <v>0</v>
      </c>
      <c r="J98" s="88">
        <f t="shared" si="10"/>
        <v>0</v>
      </c>
      <c r="K98" s="64" t="s">
        <v>1784</v>
      </c>
    </row>
    <row r="99" spans="1:11" s="48" customFormat="1" ht="26.4" x14ac:dyDescent="0.25">
      <c r="A99" s="68">
        <v>97</v>
      </c>
      <c r="B99" s="95" t="s">
        <v>1758</v>
      </c>
      <c r="C99" s="208" t="s">
        <v>797</v>
      </c>
      <c r="D99" s="208" t="s">
        <v>796</v>
      </c>
      <c r="E99" s="209" t="s">
        <v>555</v>
      </c>
      <c r="F99" s="210">
        <v>878</v>
      </c>
      <c r="G99" s="186">
        <v>878</v>
      </c>
      <c r="H99" s="170" t="s">
        <v>555</v>
      </c>
      <c r="I99" s="88">
        <v>0</v>
      </c>
      <c r="J99" s="88">
        <f t="shared" si="10"/>
        <v>0</v>
      </c>
      <c r="K99" s="64" t="s">
        <v>1784</v>
      </c>
    </row>
    <row r="100" spans="1:11" s="48" customFormat="1" x14ac:dyDescent="0.25">
      <c r="A100" s="68">
        <v>98</v>
      </c>
      <c r="B100" s="198" t="s">
        <v>1759</v>
      </c>
      <c r="C100" s="199" t="s">
        <v>798</v>
      </c>
      <c r="D100" s="199" t="s">
        <v>556</v>
      </c>
      <c r="E100" s="41">
        <v>1</v>
      </c>
      <c r="F100" s="105">
        <v>1350</v>
      </c>
      <c r="G100" s="186">
        <v>1350</v>
      </c>
      <c r="H100" s="170">
        <v>1</v>
      </c>
      <c r="I100" s="88">
        <v>0</v>
      </c>
      <c r="J100" s="88">
        <f t="shared" si="10"/>
        <v>0</v>
      </c>
      <c r="K100" s="64" t="s">
        <v>1784</v>
      </c>
    </row>
    <row r="101" spans="1:11" s="48" customFormat="1" x14ac:dyDescent="0.25">
      <c r="A101" s="68">
        <v>99</v>
      </c>
      <c r="B101" s="198" t="s">
        <v>1760</v>
      </c>
      <c r="C101" s="199" t="s">
        <v>799</v>
      </c>
      <c r="D101" s="199" t="s">
        <v>557</v>
      </c>
      <c r="E101" s="41">
        <v>1</v>
      </c>
      <c r="F101" s="105">
        <v>1269</v>
      </c>
      <c r="G101" s="186">
        <v>1269</v>
      </c>
      <c r="H101" s="170">
        <v>1</v>
      </c>
      <c r="I101" s="88">
        <v>0</v>
      </c>
      <c r="J101" s="88">
        <f t="shared" si="10"/>
        <v>0</v>
      </c>
      <c r="K101" s="64" t="s">
        <v>1784</v>
      </c>
    </row>
    <row r="102" spans="1:11" s="48" customFormat="1" ht="25.2" x14ac:dyDescent="0.25">
      <c r="A102" s="68">
        <v>100</v>
      </c>
      <c r="B102" s="95" t="s">
        <v>1769</v>
      </c>
      <c r="C102" s="203" t="s">
        <v>790</v>
      </c>
      <c r="D102" s="203" t="s">
        <v>498</v>
      </c>
      <c r="E102" s="204">
        <v>1</v>
      </c>
      <c r="F102" s="205">
        <v>446</v>
      </c>
      <c r="G102" s="186">
        <v>446</v>
      </c>
      <c r="H102" s="170">
        <v>1</v>
      </c>
      <c r="I102" s="88">
        <v>0</v>
      </c>
      <c r="J102" s="88">
        <f t="shared" si="10"/>
        <v>0</v>
      </c>
      <c r="K102" s="64" t="s">
        <v>1784</v>
      </c>
    </row>
    <row r="103" spans="1:11" s="48" customFormat="1" x14ac:dyDescent="0.25">
      <c r="A103" s="68">
        <v>101</v>
      </c>
      <c r="B103" s="198" t="s">
        <v>1761</v>
      </c>
      <c r="C103" s="37" t="s">
        <v>558</v>
      </c>
      <c r="D103" s="37" t="s">
        <v>559</v>
      </c>
      <c r="E103" s="41">
        <v>1</v>
      </c>
      <c r="F103" s="105">
        <v>839</v>
      </c>
      <c r="G103" s="186">
        <v>839</v>
      </c>
      <c r="H103" s="170">
        <v>1</v>
      </c>
      <c r="I103" s="88">
        <v>0</v>
      </c>
      <c r="J103" s="88">
        <f t="shared" si="10"/>
        <v>0</v>
      </c>
      <c r="K103" s="64" t="s">
        <v>1784</v>
      </c>
    </row>
    <row r="104" spans="1:11" s="48" customFormat="1" x14ac:dyDescent="0.25">
      <c r="A104" s="68">
        <v>102</v>
      </c>
      <c r="B104" s="95" t="s">
        <v>1762</v>
      </c>
      <c r="C104" s="211" t="s">
        <v>800</v>
      </c>
      <c r="D104" s="211" t="s">
        <v>560</v>
      </c>
      <c r="E104" s="41">
        <v>1</v>
      </c>
      <c r="F104" s="105">
        <v>1348</v>
      </c>
      <c r="G104" s="186">
        <v>1348</v>
      </c>
      <c r="H104" s="170">
        <v>1</v>
      </c>
      <c r="I104" s="88">
        <v>0</v>
      </c>
      <c r="J104" s="88">
        <f t="shared" si="10"/>
        <v>0</v>
      </c>
      <c r="K104" s="64" t="s">
        <v>1784</v>
      </c>
    </row>
    <row r="105" spans="1:11" s="48" customFormat="1" x14ac:dyDescent="0.25">
      <c r="A105" s="68">
        <v>103</v>
      </c>
      <c r="B105" s="198" t="s">
        <v>1763</v>
      </c>
      <c r="C105" s="199" t="s">
        <v>801</v>
      </c>
      <c r="D105" s="199" t="s">
        <v>561</v>
      </c>
      <c r="E105" s="41"/>
      <c r="F105" s="105">
        <v>633</v>
      </c>
      <c r="G105" s="186">
        <v>0</v>
      </c>
      <c r="H105" s="170">
        <v>1</v>
      </c>
      <c r="I105" s="88">
        <v>0</v>
      </c>
      <c r="J105" s="88">
        <f t="shared" si="10"/>
        <v>0</v>
      </c>
      <c r="K105" s="64" t="s">
        <v>1784</v>
      </c>
    </row>
    <row r="106" spans="1:11" s="48" customFormat="1" x14ac:dyDescent="0.25">
      <c r="A106" s="68">
        <v>104</v>
      </c>
      <c r="B106" s="198" t="s">
        <v>1764</v>
      </c>
      <c r="C106" s="199" t="s">
        <v>802</v>
      </c>
      <c r="D106" s="199" t="s">
        <v>562</v>
      </c>
      <c r="E106" s="41"/>
      <c r="F106" s="105">
        <v>320</v>
      </c>
      <c r="G106" s="186">
        <v>0</v>
      </c>
      <c r="H106" s="170">
        <v>1</v>
      </c>
      <c r="I106" s="88">
        <v>0</v>
      </c>
      <c r="J106" s="88">
        <f t="shared" si="10"/>
        <v>0</v>
      </c>
      <c r="K106" s="64" t="s">
        <v>1784</v>
      </c>
    </row>
    <row r="107" spans="1:11" s="48" customFormat="1" x14ac:dyDescent="0.25">
      <c r="A107" s="68">
        <v>105</v>
      </c>
      <c r="B107" s="212" t="s">
        <v>1765</v>
      </c>
      <c r="C107" s="213" t="s">
        <v>803</v>
      </c>
      <c r="D107" s="213" t="s">
        <v>563</v>
      </c>
      <c r="E107" s="214">
        <v>1</v>
      </c>
      <c r="F107" s="215">
        <v>1350</v>
      </c>
      <c r="G107" s="186">
        <v>1350</v>
      </c>
      <c r="H107" s="170">
        <v>1</v>
      </c>
      <c r="I107" s="88">
        <v>0</v>
      </c>
      <c r="J107" s="88">
        <f t="shared" si="10"/>
        <v>0</v>
      </c>
      <c r="K107" s="64" t="s">
        <v>1784</v>
      </c>
    </row>
    <row r="108" spans="1:11" s="48" customFormat="1" x14ac:dyDescent="0.25">
      <c r="A108" s="68">
        <v>106</v>
      </c>
      <c r="B108" s="212" t="s">
        <v>1766</v>
      </c>
      <c r="C108" s="190" t="s">
        <v>808</v>
      </c>
      <c r="D108" s="216" t="s">
        <v>804</v>
      </c>
      <c r="E108" s="214">
        <v>1</v>
      </c>
      <c r="F108" s="215">
        <v>331</v>
      </c>
      <c r="G108" s="186">
        <v>331</v>
      </c>
      <c r="H108" s="170">
        <v>1</v>
      </c>
      <c r="I108" s="88">
        <v>0</v>
      </c>
      <c r="J108" s="88">
        <f t="shared" si="10"/>
        <v>0</v>
      </c>
      <c r="K108" s="64" t="s">
        <v>1784</v>
      </c>
    </row>
    <row r="109" spans="1:11" s="48" customFormat="1" ht="24" x14ac:dyDescent="0.25">
      <c r="A109" s="68">
        <v>107</v>
      </c>
      <c r="B109" s="118" t="s">
        <v>1767</v>
      </c>
      <c r="C109" s="217" t="s">
        <v>805</v>
      </c>
      <c r="D109" s="217" t="s">
        <v>806</v>
      </c>
      <c r="E109" s="30">
        <v>4</v>
      </c>
      <c r="F109" s="104">
        <v>26</v>
      </c>
      <c r="G109" s="186">
        <v>104</v>
      </c>
      <c r="H109" s="170">
        <v>4</v>
      </c>
      <c r="I109" s="88">
        <v>0</v>
      </c>
      <c r="J109" s="88">
        <f t="shared" si="10"/>
        <v>0</v>
      </c>
      <c r="K109" s="64" t="s">
        <v>1784</v>
      </c>
    </row>
    <row r="110" spans="1:11" s="48" customFormat="1" x14ac:dyDescent="0.25">
      <c r="A110" s="68">
        <v>108</v>
      </c>
      <c r="B110" s="95" t="s">
        <v>1768</v>
      </c>
      <c r="C110" s="38" t="s">
        <v>807</v>
      </c>
      <c r="D110" s="38" t="s">
        <v>807</v>
      </c>
      <c r="E110" s="41">
        <v>1</v>
      </c>
      <c r="F110" s="104">
        <v>477</v>
      </c>
      <c r="G110" s="186">
        <f>E110*F110</f>
        <v>477</v>
      </c>
      <c r="H110" s="170">
        <v>1</v>
      </c>
      <c r="I110" s="88">
        <v>0</v>
      </c>
      <c r="J110" s="88">
        <f t="shared" si="10"/>
        <v>0</v>
      </c>
      <c r="K110" s="64" t="s">
        <v>1784</v>
      </c>
    </row>
    <row r="111" spans="1:11" s="117" customFormat="1" ht="21.6" customHeight="1" thickBot="1" x14ac:dyDescent="0.3">
      <c r="A111" s="144" t="s">
        <v>1777</v>
      </c>
      <c r="B111" s="111"/>
      <c r="C111" s="145"/>
      <c r="D111" s="151"/>
      <c r="E111" s="111">
        <f>SUM(E3:E110)</f>
        <v>210.5</v>
      </c>
      <c r="F111" s="111"/>
      <c r="G111" s="147">
        <f>SUM(G3:G110)</f>
        <v>67660.5</v>
      </c>
      <c r="H111" s="111">
        <f>SUM(H3:H110)</f>
        <v>223.5</v>
      </c>
      <c r="I111" s="111"/>
      <c r="J111" s="114">
        <f>SUM(J3:J110)</f>
        <v>24570.25</v>
      </c>
      <c r="K111" s="116"/>
    </row>
  </sheetData>
  <autoFilter ref="A2:K111" xr:uid="{7ECE82AF-6328-46E5-8A99-625D9E837EDC}"/>
  <mergeCells count="1">
    <mergeCell ref="A1:K1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1"/>
  <sheetViews>
    <sheetView zoomScale="85" zoomScaleNormal="85" zoomScaleSheetLayoutView="100" workbookViewId="0">
      <pane xSplit="2" ySplit="5" topLeftCell="C27" activePane="bottomRight" state="frozen"/>
      <selection pane="topRight" activeCell="G1" sqref="G1"/>
      <selection pane="bottomLeft" activeCell="A6" sqref="A6"/>
      <selection pane="bottomRight" activeCell="J42" sqref="J42"/>
    </sheetView>
  </sheetViews>
  <sheetFormatPr defaultColWidth="9" defaultRowHeight="21" customHeight="1" x14ac:dyDescent="0.25"/>
  <cols>
    <col min="1" max="1" width="7.6640625" style="24" customWidth="1"/>
    <col min="2" max="3" width="18.44140625" style="22" customWidth="1"/>
    <col min="4" max="4" width="49.88671875" style="25" customWidth="1"/>
    <col min="5" max="5" width="7.88671875" style="22" customWidth="1"/>
    <col min="6" max="6" width="7" style="24" customWidth="1"/>
    <col min="7" max="7" width="9" style="24"/>
    <col min="8" max="8" width="9" style="24" customWidth="1"/>
    <col min="9" max="9" width="9" style="24"/>
    <col min="10" max="10" width="14.5546875" style="24" customWidth="1"/>
    <col min="11" max="11" width="14.6640625" style="24" bestFit="1" customWidth="1"/>
    <col min="12" max="12" width="14.6640625" style="22" customWidth="1"/>
    <col min="13" max="16384" width="9" style="22"/>
  </cols>
  <sheetData>
    <row r="1" spans="1:12" ht="34.049999999999997" customHeight="1" thickBot="1" x14ac:dyDescent="0.3">
      <c r="A1" s="263" t="s">
        <v>1840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1:12" s="39" customFormat="1" ht="22.95" customHeight="1" x14ac:dyDescent="0.25">
      <c r="A2" s="223" t="s">
        <v>1822</v>
      </c>
      <c r="B2" s="77" t="s">
        <v>596</v>
      </c>
      <c r="C2" s="78" t="s">
        <v>957</v>
      </c>
      <c r="D2" s="78" t="s">
        <v>597</v>
      </c>
      <c r="E2" s="77" t="s">
        <v>598</v>
      </c>
      <c r="F2" s="79" t="s">
        <v>599</v>
      </c>
      <c r="G2" s="80" t="s">
        <v>610</v>
      </c>
      <c r="H2" s="129" t="s">
        <v>1779</v>
      </c>
      <c r="I2" s="83" t="s">
        <v>602</v>
      </c>
      <c r="J2" s="81" t="s">
        <v>1726</v>
      </c>
      <c r="K2" s="81" t="s">
        <v>809</v>
      </c>
      <c r="L2" s="82" t="s">
        <v>539</v>
      </c>
    </row>
    <row r="3" spans="1:12" ht="22.2" customHeight="1" x14ac:dyDescent="0.25">
      <c r="A3" s="26">
        <v>1</v>
      </c>
      <c r="B3" s="35" t="s">
        <v>1402</v>
      </c>
      <c r="C3" s="66" t="s">
        <v>1403</v>
      </c>
      <c r="D3" s="36" t="s">
        <v>1529</v>
      </c>
      <c r="E3" s="35" t="s">
        <v>204</v>
      </c>
      <c r="F3" s="30">
        <v>1</v>
      </c>
      <c r="G3" s="104">
        <v>1690</v>
      </c>
      <c r="H3" s="104">
        <v>1690</v>
      </c>
      <c r="I3" s="30">
        <v>1</v>
      </c>
      <c r="J3" s="106">
        <v>1690</v>
      </c>
      <c r="K3" s="106">
        <v>1690</v>
      </c>
      <c r="L3" s="126"/>
    </row>
    <row r="4" spans="1:12" ht="22.95" customHeight="1" x14ac:dyDescent="0.25">
      <c r="A4" s="26">
        <v>2</v>
      </c>
      <c r="B4" s="35" t="s">
        <v>1028</v>
      </c>
      <c r="C4" s="66" t="s">
        <v>1404</v>
      </c>
      <c r="D4" s="36" t="s">
        <v>819</v>
      </c>
      <c r="E4" s="35" t="s">
        <v>19</v>
      </c>
      <c r="F4" s="30">
        <v>1</v>
      </c>
      <c r="G4" s="104">
        <v>2580</v>
      </c>
      <c r="H4" s="104">
        <v>2580</v>
      </c>
      <c r="I4" s="30">
        <v>1</v>
      </c>
      <c r="J4" s="106">
        <v>2580</v>
      </c>
      <c r="K4" s="106">
        <v>2580</v>
      </c>
      <c r="L4" s="126"/>
    </row>
    <row r="5" spans="1:12" ht="22.95" customHeight="1" x14ac:dyDescent="0.25">
      <c r="A5" s="26">
        <v>3</v>
      </c>
      <c r="B5" s="35" t="s">
        <v>1029</v>
      </c>
      <c r="C5" s="66" t="s">
        <v>1405</v>
      </c>
      <c r="D5" s="36" t="s">
        <v>820</v>
      </c>
      <c r="E5" s="35" t="s">
        <v>20</v>
      </c>
      <c r="F5" s="30">
        <v>1</v>
      </c>
      <c r="G5" s="104">
        <v>2910</v>
      </c>
      <c r="H5" s="104">
        <v>2910</v>
      </c>
      <c r="I5" s="30">
        <v>1</v>
      </c>
      <c r="J5" s="106">
        <v>2910</v>
      </c>
      <c r="K5" s="106">
        <v>2910</v>
      </c>
      <c r="L5" s="126"/>
    </row>
    <row r="6" spans="1:12" ht="22.95" customHeight="1" x14ac:dyDescent="0.25">
      <c r="A6" s="26">
        <v>4</v>
      </c>
      <c r="B6" s="35" t="s">
        <v>1132</v>
      </c>
      <c r="C6" s="66" t="s">
        <v>1406</v>
      </c>
      <c r="D6" s="36" t="s">
        <v>824</v>
      </c>
      <c r="E6" s="35"/>
      <c r="F6" s="30">
        <v>1</v>
      </c>
      <c r="G6" s="104">
        <v>860</v>
      </c>
      <c r="H6" s="104">
        <v>860</v>
      </c>
      <c r="I6" s="30">
        <v>1</v>
      </c>
      <c r="J6" s="122">
        <v>860</v>
      </c>
      <c r="K6" s="106">
        <v>860</v>
      </c>
      <c r="L6" s="126"/>
    </row>
    <row r="7" spans="1:12" ht="22.95" customHeight="1" x14ac:dyDescent="0.25">
      <c r="A7" s="26">
        <v>5</v>
      </c>
      <c r="B7" s="35" t="s">
        <v>1392</v>
      </c>
      <c r="C7" s="27" t="s">
        <v>1407</v>
      </c>
      <c r="D7" s="36" t="s">
        <v>970</v>
      </c>
      <c r="E7" s="35" t="s">
        <v>156</v>
      </c>
      <c r="F7" s="30">
        <v>1</v>
      </c>
      <c r="G7" s="104">
        <v>720</v>
      </c>
      <c r="H7" s="104">
        <v>720</v>
      </c>
      <c r="I7" s="30">
        <v>1</v>
      </c>
      <c r="J7" s="122">
        <v>720</v>
      </c>
      <c r="K7" s="106">
        <v>720</v>
      </c>
      <c r="L7" s="126"/>
    </row>
    <row r="8" spans="1:12" ht="22.95" customHeight="1" x14ac:dyDescent="0.25">
      <c r="A8" s="26">
        <v>6</v>
      </c>
      <c r="B8" s="35" t="s">
        <v>1393</v>
      </c>
      <c r="C8" s="66" t="s">
        <v>1408</v>
      </c>
      <c r="D8" s="36" t="s">
        <v>1530</v>
      </c>
      <c r="E8" s="35" t="s">
        <v>205</v>
      </c>
      <c r="F8" s="30">
        <v>2</v>
      </c>
      <c r="G8" s="104">
        <v>880</v>
      </c>
      <c r="H8" s="104">
        <v>1760</v>
      </c>
      <c r="I8" s="30">
        <v>2</v>
      </c>
      <c r="J8" s="106">
        <v>880</v>
      </c>
      <c r="K8" s="106">
        <v>1760</v>
      </c>
      <c r="L8" s="126"/>
    </row>
    <row r="9" spans="1:12" ht="22.95" customHeight="1" x14ac:dyDescent="0.25">
      <c r="A9" s="26">
        <v>7</v>
      </c>
      <c r="B9" s="35" t="s">
        <v>1052</v>
      </c>
      <c r="C9" s="66" t="s">
        <v>1409</v>
      </c>
      <c r="D9" s="36" t="s">
        <v>853</v>
      </c>
      <c r="E9" s="35" t="s">
        <v>48</v>
      </c>
      <c r="F9" s="30">
        <v>1</v>
      </c>
      <c r="G9" s="104">
        <v>870</v>
      </c>
      <c r="H9" s="104">
        <v>870</v>
      </c>
      <c r="I9" s="30">
        <v>1</v>
      </c>
      <c r="J9" s="122">
        <v>870</v>
      </c>
      <c r="K9" s="106">
        <v>870</v>
      </c>
      <c r="L9" s="126"/>
    </row>
    <row r="10" spans="1:12" ht="22.95" customHeight="1" x14ac:dyDescent="0.25">
      <c r="A10" s="26">
        <v>8</v>
      </c>
      <c r="B10" s="35" t="s">
        <v>1053</v>
      </c>
      <c r="C10" s="66" t="s">
        <v>1410</v>
      </c>
      <c r="D10" s="36" t="s">
        <v>854</v>
      </c>
      <c r="E10" s="35" t="s">
        <v>49</v>
      </c>
      <c r="F10" s="30">
        <v>1</v>
      </c>
      <c r="G10" s="104">
        <v>590</v>
      </c>
      <c r="H10" s="104">
        <v>590</v>
      </c>
      <c r="I10" s="30">
        <v>1</v>
      </c>
      <c r="J10" s="122">
        <v>590</v>
      </c>
      <c r="K10" s="106">
        <v>590</v>
      </c>
      <c r="L10" s="126"/>
    </row>
    <row r="11" spans="1:12" ht="22.95" customHeight="1" x14ac:dyDescent="0.25">
      <c r="A11" s="26">
        <v>9</v>
      </c>
      <c r="B11" s="35" t="s">
        <v>1394</v>
      </c>
      <c r="C11" s="66" t="s">
        <v>1411</v>
      </c>
      <c r="D11" s="36" t="s">
        <v>1531</v>
      </c>
      <c r="E11" s="35" t="s">
        <v>51</v>
      </c>
      <c r="F11" s="30">
        <v>1</v>
      </c>
      <c r="G11" s="104">
        <v>670</v>
      </c>
      <c r="H11" s="104">
        <v>670</v>
      </c>
      <c r="I11" s="30">
        <v>1</v>
      </c>
      <c r="J11" s="122">
        <v>670</v>
      </c>
      <c r="K11" s="106">
        <v>670</v>
      </c>
      <c r="L11" s="126"/>
    </row>
    <row r="12" spans="1:12" ht="22.95" customHeight="1" x14ac:dyDescent="0.25">
      <c r="A12" s="26">
        <v>10</v>
      </c>
      <c r="B12" s="35" t="s">
        <v>1143</v>
      </c>
      <c r="C12" s="164" t="s">
        <v>1413</v>
      </c>
      <c r="D12" s="36" t="s">
        <v>855</v>
      </c>
      <c r="E12" s="35" t="s">
        <v>49</v>
      </c>
      <c r="F12" s="30">
        <v>2</v>
      </c>
      <c r="G12" s="104">
        <v>550</v>
      </c>
      <c r="H12" s="104">
        <v>1100</v>
      </c>
      <c r="I12" s="30">
        <v>2</v>
      </c>
      <c r="J12" s="122">
        <v>550</v>
      </c>
      <c r="K12" s="106">
        <v>1100</v>
      </c>
      <c r="L12" s="126"/>
    </row>
    <row r="13" spans="1:12" ht="22.95" customHeight="1" x14ac:dyDescent="0.25">
      <c r="A13" s="26">
        <v>11</v>
      </c>
      <c r="B13" s="35" t="s">
        <v>1144</v>
      </c>
      <c r="C13" s="164" t="s">
        <v>1671</v>
      </c>
      <c r="D13" s="36" t="s">
        <v>856</v>
      </c>
      <c r="E13" s="35" t="s">
        <v>51</v>
      </c>
      <c r="F13" s="30">
        <v>1</v>
      </c>
      <c r="G13" s="104">
        <v>810</v>
      </c>
      <c r="H13" s="104">
        <v>810</v>
      </c>
      <c r="I13" s="30">
        <v>1</v>
      </c>
      <c r="J13" s="122">
        <v>810</v>
      </c>
      <c r="K13" s="106">
        <v>810</v>
      </c>
      <c r="L13" s="126"/>
    </row>
    <row r="14" spans="1:12" ht="22.95" customHeight="1" x14ac:dyDescent="0.25">
      <c r="A14" s="26">
        <v>12</v>
      </c>
      <c r="B14" s="35" t="s">
        <v>1395</v>
      </c>
      <c r="C14" s="66" t="s">
        <v>1414</v>
      </c>
      <c r="D14" s="36" t="s">
        <v>1532</v>
      </c>
      <c r="E14" s="35" t="s">
        <v>206</v>
      </c>
      <c r="F14" s="30">
        <v>2</v>
      </c>
      <c r="G14" s="104">
        <v>8850</v>
      </c>
      <c r="H14" s="104">
        <v>17700</v>
      </c>
      <c r="I14" s="30">
        <v>2</v>
      </c>
      <c r="J14" s="106">
        <v>8850</v>
      </c>
      <c r="K14" s="106">
        <v>17700</v>
      </c>
      <c r="L14" s="126"/>
    </row>
    <row r="15" spans="1:12" ht="22.95" customHeight="1" x14ac:dyDescent="0.25">
      <c r="A15" s="26">
        <v>13</v>
      </c>
      <c r="B15" s="35" t="s">
        <v>1063</v>
      </c>
      <c r="C15" s="66" t="s">
        <v>1415</v>
      </c>
      <c r="D15" s="36" t="s">
        <v>867</v>
      </c>
      <c r="E15" s="35" t="s">
        <v>61</v>
      </c>
      <c r="F15" s="30">
        <v>1</v>
      </c>
      <c r="G15" s="104">
        <v>1260</v>
      </c>
      <c r="H15" s="104">
        <v>1260</v>
      </c>
      <c r="I15" s="30">
        <v>1</v>
      </c>
      <c r="J15" s="106">
        <v>1260</v>
      </c>
      <c r="K15" s="106">
        <v>1260</v>
      </c>
      <c r="L15" s="126"/>
    </row>
    <row r="16" spans="1:12" ht="22.95" customHeight="1" x14ac:dyDescent="0.25">
      <c r="A16" s="26">
        <v>14</v>
      </c>
      <c r="B16" s="35" t="s">
        <v>1083</v>
      </c>
      <c r="C16" s="119" t="s">
        <v>1382</v>
      </c>
      <c r="D16" s="36" t="s">
        <v>889</v>
      </c>
      <c r="E16" s="35" t="s">
        <v>83</v>
      </c>
      <c r="F16" s="30">
        <v>1</v>
      </c>
      <c r="G16" s="104">
        <v>2520</v>
      </c>
      <c r="H16" s="104">
        <v>2520</v>
      </c>
      <c r="I16" s="30">
        <v>1</v>
      </c>
      <c r="J16" s="122">
        <v>2520</v>
      </c>
      <c r="K16" s="106">
        <v>2520</v>
      </c>
      <c r="L16" s="126"/>
    </row>
    <row r="17" spans="1:13" ht="22.95" customHeight="1" x14ac:dyDescent="0.25">
      <c r="A17" s="26">
        <v>15</v>
      </c>
      <c r="B17" s="35" t="s">
        <v>1416</v>
      </c>
      <c r="C17" s="164" t="s">
        <v>1383</v>
      </c>
      <c r="D17" s="36" t="s">
        <v>1533</v>
      </c>
      <c r="E17" s="35" t="s">
        <v>88</v>
      </c>
      <c r="F17" s="30">
        <v>2</v>
      </c>
      <c r="G17" s="104">
        <v>750</v>
      </c>
      <c r="H17" s="104">
        <v>1500</v>
      </c>
      <c r="I17" s="30">
        <v>2</v>
      </c>
      <c r="J17" s="122">
        <v>750</v>
      </c>
      <c r="K17" s="106">
        <v>1500</v>
      </c>
      <c r="L17" s="126"/>
    </row>
    <row r="18" spans="1:13" s="33" customFormat="1" ht="22.95" customHeight="1" x14ac:dyDescent="0.25">
      <c r="A18" s="26">
        <v>16</v>
      </c>
      <c r="B18" s="54" t="s">
        <v>1418</v>
      </c>
      <c r="C18" s="66" t="s">
        <v>1419</v>
      </c>
      <c r="D18" s="55" t="s">
        <v>1534</v>
      </c>
      <c r="E18" s="54" t="s">
        <v>89</v>
      </c>
      <c r="F18" s="40">
        <v>4</v>
      </c>
      <c r="G18" s="121">
        <v>800</v>
      </c>
      <c r="H18" s="121">
        <v>3200</v>
      </c>
      <c r="I18" s="40">
        <v>4</v>
      </c>
      <c r="J18" s="106">
        <v>800</v>
      </c>
      <c r="K18" s="106">
        <v>3200</v>
      </c>
      <c r="L18" s="127"/>
    </row>
    <row r="19" spans="1:13" ht="22.95" customHeight="1" x14ac:dyDescent="0.25">
      <c r="A19" s="26">
        <v>17</v>
      </c>
      <c r="B19" s="35" t="s">
        <v>1396</v>
      </c>
      <c r="C19" s="66" t="s">
        <v>1420</v>
      </c>
      <c r="D19" s="36" t="s">
        <v>899</v>
      </c>
      <c r="E19" s="35" t="s">
        <v>12</v>
      </c>
      <c r="F19" s="30">
        <v>1</v>
      </c>
      <c r="G19" s="104">
        <v>3790</v>
      </c>
      <c r="H19" s="104">
        <v>3790</v>
      </c>
      <c r="I19" s="30">
        <v>1</v>
      </c>
      <c r="J19" s="106">
        <v>3790</v>
      </c>
      <c r="K19" s="106">
        <v>3790</v>
      </c>
      <c r="L19" s="126"/>
    </row>
    <row r="20" spans="1:13" ht="22.95" customHeight="1" x14ac:dyDescent="0.25">
      <c r="A20" s="26">
        <v>18</v>
      </c>
      <c r="B20" s="35" t="s">
        <v>1397</v>
      </c>
      <c r="C20" s="66" t="s">
        <v>1421</v>
      </c>
      <c r="D20" s="36" t="s">
        <v>1535</v>
      </c>
      <c r="E20" s="35" t="s">
        <v>207</v>
      </c>
      <c r="F20" s="30">
        <v>1</v>
      </c>
      <c r="G20" s="104">
        <v>850</v>
      </c>
      <c r="H20" s="104">
        <v>850</v>
      </c>
      <c r="I20" s="30">
        <v>1</v>
      </c>
      <c r="J20" s="106">
        <v>850</v>
      </c>
      <c r="K20" s="106">
        <v>850</v>
      </c>
      <c r="L20" s="126"/>
    </row>
    <row r="21" spans="1:13" ht="22.95" customHeight="1" x14ac:dyDescent="0.25">
      <c r="A21" s="26">
        <v>19</v>
      </c>
      <c r="B21" s="35" t="s">
        <v>1093</v>
      </c>
      <c r="C21" s="164" t="s">
        <v>1422</v>
      </c>
      <c r="D21" s="36" t="s">
        <v>902</v>
      </c>
      <c r="E21" s="35" t="s">
        <v>96</v>
      </c>
      <c r="F21" s="30">
        <v>2</v>
      </c>
      <c r="G21" s="104">
        <v>1220</v>
      </c>
      <c r="H21" s="104">
        <v>2440</v>
      </c>
      <c r="I21" s="30">
        <v>2</v>
      </c>
      <c r="J21" s="122">
        <v>1220</v>
      </c>
      <c r="K21" s="106">
        <v>2440</v>
      </c>
      <c r="L21" s="126"/>
    </row>
    <row r="22" spans="1:13" ht="22.95" customHeight="1" x14ac:dyDescent="0.25">
      <c r="A22" s="26">
        <v>20</v>
      </c>
      <c r="B22" s="35" t="s">
        <v>1357</v>
      </c>
      <c r="C22" s="66" t="s">
        <v>1389</v>
      </c>
      <c r="D22" s="36" t="s">
        <v>1320</v>
      </c>
      <c r="E22" s="35" t="s">
        <v>200</v>
      </c>
      <c r="F22" s="30">
        <v>1</v>
      </c>
      <c r="G22" s="104">
        <v>2390</v>
      </c>
      <c r="H22" s="104">
        <v>2390</v>
      </c>
      <c r="I22" s="30">
        <v>1</v>
      </c>
      <c r="J22" s="106">
        <v>2390</v>
      </c>
      <c r="K22" s="106">
        <v>2390</v>
      </c>
      <c r="L22" s="126"/>
    </row>
    <row r="23" spans="1:13" ht="22.95" customHeight="1" x14ac:dyDescent="0.25">
      <c r="A23" s="26">
        <v>21</v>
      </c>
      <c r="B23" s="35" t="s">
        <v>1398</v>
      </c>
      <c r="C23" s="66" t="s">
        <v>1423</v>
      </c>
      <c r="D23" s="36" t="s">
        <v>1536</v>
      </c>
      <c r="E23" s="35" t="s">
        <v>104</v>
      </c>
      <c r="F23" s="30">
        <v>1</v>
      </c>
      <c r="G23" s="104">
        <v>9370</v>
      </c>
      <c r="H23" s="104">
        <v>9370</v>
      </c>
      <c r="I23" s="30">
        <v>1</v>
      </c>
      <c r="J23" s="106">
        <v>9370</v>
      </c>
      <c r="K23" s="106">
        <v>9370</v>
      </c>
      <c r="L23" s="126"/>
    </row>
    <row r="24" spans="1:13" ht="22.95" customHeight="1" x14ac:dyDescent="0.25">
      <c r="A24" s="26">
        <v>22</v>
      </c>
      <c r="B24" s="35" t="s">
        <v>1399</v>
      </c>
      <c r="C24" s="66" t="s">
        <v>1424</v>
      </c>
      <c r="D24" s="36" t="s">
        <v>1537</v>
      </c>
      <c r="E24" s="35" t="s">
        <v>208</v>
      </c>
      <c r="F24" s="30">
        <v>1</v>
      </c>
      <c r="G24" s="104">
        <v>9170</v>
      </c>
      <c r="H24" s="104">
        <v>9170</v>
      </c>
      <c r="I24" s="30">
        <v>1</v>
      </c>
      <c r="J24" s="107">
        <v>8700</v>
      </c>
      <c r="K24" s="106">
        <v>8700</v>
      </c>
      <c r="L24" s="126"/>
    </row>
    <row r="25" spans="1:13" ht="22.95" customHeight="1" x14ac:dyDescent="0.25">
      <c r="A25" s="26">
        <v>23</v>
      </c>
      <c r="B25" s="35" t="s">
        <v>1400</v>
      </c>
      <c r="C25" s="66" t="s">
        <v>1425</v>
      </c>
      <c r="D25" s="36" t="s">
        <v>1004</v>
      </c>
      <c r="E25" s="35" t="s">
        <v>174</v>
      </c>
      <c r="F25" s="30">
        <v>1</v>
      </c>
      <c r="G25" s="104">
        <v>3100</v>
      </c>
      <c r="H25" s="104">
        <v>3100</v>
      </c>
      <c r="I25" s="30">
        <v>1</v>
      </c>
      <c r="J25" s="106">
        <v>3100</v>
      </c>
      <c r="K25" s="106">
        <v>3100</v>
      </c>
      <c r="L25" s="126"/>
    </row>
    <row r="26" spans="1:13" ht="22.95" customHeight="1" x14ac:dyDescent="0.25">
      <c r="A26" s="26">
        <v>24</v>
      </c>
      <c r="B26" s="35" t="s">
        <v>1401</v>
      </c>
      <c r="C26" s="66" t="s">
        <v>1426</v>
      </c>
      <c r="D26" s="36" t="s">
        <v>1538</v>
      </c>
      <c r="E26" s="35" t="s">
        <v>209</v>
      </c>
      <c r="F26" s="30">
        <v>1</v>
      </c>
      <c r="G26" s="104">
        <v>18000</v>
      </c>
      <c r="H26" s="104">
        <v>18000</v>
      </c>
      <c r="I26" s="30">
        <v>1</v>
      </c>
      <c r="J26" s="106">
        <v>18000</v>
      </c>
      <c r="K26" s="106">
        <v>18000</v>
      </c>
      <c r="L26" s="126"/>
    </row>
    <row r="27" spans="1:13" ht="22.95" customHeight="1" x14ac:dyDescent="0.25">
      <c r="A27" s="26">
        <v>25</v>
      </c>
      <c r="B27" s="35" t="s">
        <v>136</v>
      </c>
      <c r="C27" s="66" t="s">
        <v>1427</v>
      </c>
      <c r="D27" s="36" t="s">
        <v>946</v>
      </c>
      <c r="E27" s="35" t="s">
        <v>137</v>
      </c>
      <c r="F27" s="30">
        <v>1</v>
      </c>
      <c r="G27" s="104">
        <v>4930</v>
      </c>
      <c r="H27" s="104">
        <v>4930</v>
      </c>
      <c r="I27" s="30">
        <v>1</v>
      </c>
      <c r="J27" s="106">
        <v>4930</v>
      </c>
      <c r="K27" s="106">
        <v>4930</v>
      </c>
      <c r="L27" s="126"/>
    </row>
    <row r="28" spans="1:13" ht="22.95" customHeight="1" x14ac:dyDescent="0.25">
      <c r="A28" s="26">
        <v>26</v>
      </c>
      <c r="B28" s="35" t="s">
        <v>1123</v>
      </c>
      <c r="C28" s="66" t="s">
        <v>1428</v>
      </c>
      <c r="D28" s="36" t="s">
        <v>1731</v>
      </c>
      <c r="E28" s="35"/>
      <c r="F28" s="30">
        <v>1</v>
      </c>
      <c r="G28" s="104">
        <v>1490</v>
      </c>
      <c r="H28" s="104">
        <v>1490</v>
      </c>
      <c r="I28" s="30">
        <v>1</v>
      </c>
      <c r="J28" s="122">
        <v>1490</v>
      </c>
      <c r="K28" s="106">
        <v>1490</v>
      </c>
      <c r="L28" s="126"/>
    </row>
    <row r="29" spans="1:13" ht="28.05" customHeight="1" x14ac:dyDescent="0.25">
      <c r="A29" s="26">
        <v>27</v>
      </c>
      <c r="B29" s="35" t="s">
        <v>210</v>
      </c>
      <c r="C29" s="66" t="s">
        <v>1429</v>
      </c>
      <c r="D29" s="36" t="s">
        <v>608</v>
      </c>
      <c r="E29" s="35" t="s">
        <v>211</v>
      </c>
      <c r="F29" s="30">
        <v>1</v>
      </c>
      <c r="G29" s="104">
        <v>26690</v>
      </c>
      <c r="H29" s="104">
        <v>26690</v>
      </c>
      <c r="I29" s="30">
        <v>1</v>
      </c>
      <c r="J29" s="106">
        <v>26690</v>
      </c>
      <c r="K29" s="106">
        <v>26690</v>
      </c>
      <c r="L29" s="126"/>
    </row>
    <row r="30" spans="1:13" s="34" customFormat="1" ht="22.95" customHeight="1" x14ac:dyDescent="0.25">
      <c r="A30" s="26">
        <v>28</v>
      </c>
      <c r="B30" s="37"/>
      <c r="C30" s="119" t="s">
        <v>1431</v>
      </c>
      <c r="D30" s="38" t="s">
        <v>609</v>
      </c>
      <c r="E30" s="37"/>
      <c r="F30" s="41">
        <v>1</v>
      </c>
      <c r="G30" s="105">
        <v>1990</v>
      </c>
      <c r="H30" s="105">
        <v>1990</v>
      </c>
      <c r="I30" s="41">
        <v>1</v>
      </c>
      <c r="J30" s="122">
        <v>1990</v>
      </c>
      <c r="K30" s="106">
        <v>1990</v>
      </c>
      <c r="L30" s="128"/>
    </row>
    <row r="31" spans="1:13" s="34" customFormat="1" ht="22.95" customHeight="1" x14ac:dyDescent="0.25">
      <c r="A31" s="225">
        <v>29</v>
      </c>
      <c r="B31" s="226"/>
      <c r="C31" s="255" t="s">
        <v>1677</v>
      </c>
      <c r="D31" s="227" t="s">
        <v>1824</v>
      </c>
      <c r="E31" s="226"/>
      <c r="F31" s="228">
        <v>1</v>
      </c>
      <c r="G31" s="229">
        <v>2720</v>
      </c>
      <c r="H31" s="229">
        <f>F31*G31</f>
        <v>2720</v>
      </c>
      <c r="I31" s="228">
        <v>1</v>
      </c>
      <c r="J31" s="229">
        <v>2176</v>
      </c>
      <c r="K31" s="229">
        <f>I31*J31</f>
        <v>2176</v>
      </c>
      <c r="L31" s="231"/>
      <c r="M31" s="265" t="s">
        <v>1830</v>
      </c>
    </row>
    <row r="32" spans="1:13" s="34" customFormat="1" ht="22.95" customHeight="1" x14ac:dyDescent="0.25">
      <c r="A32" s="225">
        <v>30</v>
      </c>
      <c r="B32" s="226"/>
      <c r="C32" s="164" t="s">
        <v>1589</v>
      </c>
      <c r="D32" s="227" t="s">
        <v>1825</v>
      </c>
      <c r="E32" s="226"/>
      <c r="F32" s="228">
        <v>1</v>
      </c>
      <c r="G32" s="229">
        <v>1340</v>
      </c>
      <c r="H32" s="229">
        <f t="shared" ref="H32:H34" si="0">F32*G32</f>
        <v>1340</v>
      </c>
      <c r="I32" s="228">
        <v>1</v>
      </c>
      <c r="J32" s="229">
        <v>1340</v>
      </c>
      <c r="K32" s="229">
        <f t="shared" ref="K32:K35" si="1">I32*J32</f>
        <v>1340</v>
      </c>
      <c r="L32" s="231"/>
      <c r="M32" s="265"/>
    </row>
    <row r="33" spans="1:17" s="34" customFormat="1" ht="22.95" customHeight="1" x14ac:dyDescent="0.25">
      <c r="A33" s="225">
        <v>31</v>
      </c>
      <c r="B33" s="226"/>
      <c r="C33" s="164" t="s">
        <v>1843</v>
      </c>
      <c r="D33" s="227" t="s">
        <v>1844</v>
      </c>
      <c r="E33" s="226"/>
      <c r="F33" s="228">
        <v>1</v>
      </c>
      <c r="G33" s="229">
        <v>4090</v>
      </c>
      <c r="H33" s="229">
        <f t="shared" si="0"/>
        <v>4090</v>
      </c>
      <c r="I33" s="228">
        <v>1</v>
      </c>
      <c r="J33" s="229">
        <v>4090</v>
      </c>
      <c r="K33" s="229">
        <f t="shared" si="1"/>
        <v>4090</v>
      </c>
      <c r="L33" s="231"/>
      <c r="M33" s="265"/>
    </row>
    <row r="34" spans="1:17" s="34" customFormat="1" ht="22.95" customHeight="1" x14ac:dyDescent="0.25">
      <c r="A34" s="225">
        <v>32</v>
      </c>
      <c r="B34" s="226"/>
      <c r="C34" s="164" t="s">
        <v>1845</v>
      </c>
      <c r="D34" s="227" t="s">
        <v>1826</v>
      </c>
      <c r="E34" s="226"/>
      <c r="F34" s="228">
        <v>1</v>
      </c>
      <c r="G34" s="229">
        <v>5710</v>
      </c>
      <c r="H34" s="229">
        <f t="shared" si="0"/>
        <v>5710</v>
      </c>
      <c r="I34" s="228">
        <v>1</v>
      </c>
      <c r="J34" s="229">
        <v>5710</v>
      </c>
      <c r="K34" s="229">
        <f t="shared" si="1"/>
        <v>5710</v>
      </c>
      <c r="L34" s="231"/>
      <c r="M34" s="265"/>
    </row>
    <row r="35" spans="1:17" s="34" customFormat="1" ht="22.95" customHeight="1" x14ac:dyDescent="0.25">
      <c r="A35" s="225">
        <v>33</v>
      </c>
      <c r="B35" s="226"/>
      <c r="C35" s="164" t="s">
        <v>1846</v>
      </c>
      <c r="D35" s="227" t="s">
        <v>1827</v>
      </c>
      <c r="E35" s="226"/>
      <c r="F35" s="228">
        <v>1</v>
      </c>
      <c r="G35" s="229">
        <v>7990</v>
      </c>
      <c r="H35" s="229">
        <v>7990</v>
      </c>
      <c r="I35" s="228">
        <v>1</v>
      </c>
      <c r="J35" s="229">
        <v>7910</v>
      </c>
      <c r="K35" s="229">
        <f t="shared" si="1"/>
        <v>7910</v>
      </c>
      <c r="L35" s="231"/>
      <c r="M35" s="265"/>
    </row>
    <row r="36" spans="1:17" s="34" customFormat="1" ht="22.95" customHeight="1" x14ac:dyDescent="0.25">
      <c r="A36" s="225">
        <v>34</v>
      </c>
      <c r="B36" s="226"/>
      <c r="C36" s="164" t="s">
        <v>1591</v>
      </c>
      <c r="D36" s="227" t="s">
        <v>1847</v>
      </c>
      <c r="E36" s="226"/>
      <c r="F36" s="228">
        <v>1</v>
      </c>
      <c r="G36" s="229">
        <v>1170</v>
      </c>
      <c r="H36" s="229">
        <v>1170</v>
      </c>
      <c r="I36" s="228">
        <v>1</v>
      </c>
      <c r="J36" s="230">
        <v>0</v>
      </c>
      <c r="K36" s="229">
        <f>I36*J36</f>
        <v>0</v>
      </c>
      <c r="L36" s="231"/>
      <c r="M36" s="266" t="s">
        <v>1848</v>
      </c>
      <c r="N36" s="267"/>
      <c r="O36" s="267"/>
      <c r="P36" s="267"/>
      <c r="Q36" s="267"/>
    </row>
    <row r="37" spans="1:17" s="103" customFormat="1" ht="22.95" customHeight="1" thickBot="1" x14ac:dyDescent="0.3">
      <c r="A37" s="130" t="s">
        <v>1780</v>
      </c>
      <c r="B37" s="131"/>
      <c r="C37" s="131"/>
      <c r="D37" s="99"/>
      <c r="E37" s="131"/>
      <c r="F37" s="100">
        <f>SUM(F3:F36)</f>
        <v>42</v>
      </c>
      <c r="G37" s="100"/>
      <c r="H37" s="108">
        <f>SUM(H3:H36)</f>
        <v>147970</v>
      </c>
      <c r="I37" s="100">
        <f>SUM(I3:I36)</f>
        <v>42</v>
      </c>
      <c r="J37" s="101"/>
      <c r="K37" s="109">
        <f>SUM(K3:K36)</f>
        <v>145706</v>
      </c>
      <c r="L37" s="102"/>
    </row>
    <row r="39" spans="1:17" ht="21" customHeight="1" x14ac:dyDescent="0.25">
      <c r="H39" s="163">
        <f>+H37-124950</f>
        <v>23020</v>
      </c>
    </row>
    <row r="41" spans="1:17" ht="21" customHeight="1" x14ac:dyDescent="0.25">
      <c r="K41" s="163"/>
    </row>
  </sheetData>
  <autoFilter ref="A2:L39" xr:uid="{00000000-0001-0000-0300-000000000000}"/>
  <mergeCells count="3">
    <mergeCell ref="A1:L1"/>
    <mergeCell ref="M31:M35"/>
    <mergeCell ref="M36:Q36"/>
  </mergeCells>
  <phoneticPr fontId="1" type="noConversion"/>
  <pageMargins left="0.47222222222222199" right="0.75138888888888899" top="0.39305555555555599" bottom="0.62986111111111098" header="0.23611111111111099" footer="0.196527777777778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U81"/>
  <sheetViews>
    <sheetView tabSelected="1" zoomScale="85" zoomScaleNormal="85" zoomScaleSheetLayoutView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1" sqref="L31"/>
    </sheetView>
  </sheetViews>
  <sheetFormatPr defaultColWidth="9.109375" defaultRowHeight="27" customHeight="1" x14ac:dyDescent="0.25"/>
  <cols>
    <col min="1" max="1" width="7" style="24" customWidth="1"/>
    <col min="2" max="3" width="19.109375" style="22" customWidth="1"/>
    <col min="4" max="4" width="38.6640625" style="22" customWidth="1"/>
    <col min="5" max="5" width="11.109375" style="22" customWidth="1"/>
    <col min="6" max="6" width="9.21875" style="22" customWidth="1"/>
    <col min="7" max="7" width="9.21875" style="159" customWidth="1"/>
    <col min="8" max="8" width="11.5546875" style="22" customWidth="1"/>
    <col min="9" max="9" width="10.77734375" style="22" customWidth="1"/>
    <col min="10" max="11" width="15.21875" style="22" customWidth="1"/>
    <col min="12" max="12" width="16.109375" style="22" customWidth="1"/>
    <col min="13" max="16357" width="9.109375" style="22" customWidth="1"/>
    <col min="16358" max="16384" width="9.109375" style="22"/>
  </cols>
  <sheetData>
    <row r="1" spans="1:12" ht="27" customHeight="1" thickBot="1" x14ac:dyDescent="0.3">
      <c r="A1" s="268" t="s">
        <v>1841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2" s="32" customFormat="1" ht="26.4" customHeight="1" x14ac:dyDescent="0.25">
      <c r="A2" s="76" t="s">
        <v>595</v>
      </c>
      <c r="B2" s="77" t="s">
        <v>596</v>
      </c>
      <c r="C2" s="78" t="s">
        <v>957</v>
      </c>
      <c r="D2" s="78" t="s">
        <v>1334</v>
      </c>
      <c r="E2" s="77" t="s">
        <v>598</v>
      </c>
      <c r="F2" s="79" t="s">
        <v>599</v>
      </c>
      <c r="G2" s="80" t="s">
        <v>600</v>
      </c>
      <c r="H2" s="79" t="s">
        <v>601</v>
      </c>
      <c r="I2" s="83" t="s">
        <v>1778</v>
      </c>
      <c r="J2" s="138" t="s">
        <v>1726</v>
      </c>
      <c r="K2" s="138" t="s">
        <v>809</v>
      </c>
      <c r="L2" s="82" t="s">
        <v>539</v>
      </c>
    </row>
    <row r="3" spans="1:12" s="23" customFormat="1" ht="27" customHeight="1" x14ac:dyDescent="0.25">
      <c r="A3" s="26">
        <v>1</v>
      </c>
      <c r="B3" s="27" t="s">
        <v>1432</v>
      </c>
      <c r="C3" s="66" t="s">
        <v>1433</v>
      </c>
      <c r="D3" s="27" t="s">
        <v>1335</v>
      </c>
      <c r="E3" s="27" t="s">
        <v>182</v>
      </c>
      <c r="F3" s="30">
        <v>1</v>
      </c>
      <c r="G3" s="104">
        <v>1970</v>
      </c>
      <c r="H3" s="104">
        <v>1970</v>
      </c>
      <c r="I3" s="30">
        <v>1</v>
      </c>
      <c r="J3" s="104">
        <v>1970</v>
      </c>
      <c r="K3" s="104">
        <v>1970</v>
      </c>
      <c r="L3" s="29"/>
    </row>
    <row r="4" spans="1:12" s="23" customFormat="1" ht="26.4" customHeight="1" x14ac:dyDescent="0.25">
      <c r="A4" s="26">
        <v>2</v>
      </c>
      <c r="B4" s="27" t="s">
        <v>1366</v>
      </c>
      <c r="C4" s="66" t="s">
        <v>1337</v>
      </c>
      <c r="D4" s="27" t="s">
        <v>1336</v>
      </c>
      <c r="E4" s="27" t="s">
        <v>163</v>
      </c>
      <c r="F4" s="30">
        <v>1</v>
      </c>
      <c r="G4" s="104">
        <v>1260</v>
      </c>
      <c r="H4" s="104">
        <v>1260</v>
      </c>
      <c r="I4" s="30">
        <v>1</v>
      </c>
      <c r="J4" s="121">
        <v>1008</v>
      </c>
      <c r="K4" s="104">
        <v>1008</v>
      </c>
      <c r="L4" s="29"/>
    </row>
    <row r="5" spans="1:12" s="23" customFormat="1" ht="27" customHeight="1" x14ac:dyDescent="0.25">
      <c r="A5" s="26">
        <v>3</v>
      </c>
      <c r="B5" s="27" t="s">
        <v>1367</v>
      </c>
      <c r="C5" s="66" t="s">
        <v>1338</v>
      </c>
      <c r="D5" s="27" t="s">
        <v>1434</v>
      </c>
      <c r="E5" s="27" t="s">
        <v>183</v>
      </c>
      <c r="F5" s="30">
        <v>1</v>
      </c>
      <c r="G5" s="104">
        <v>1280</v>
      </c>
      <c r="H5" s="104">
        <v>1280</v>
      </c>
      <c r="I5" s="30">
        <v>1</v>
      </c>
      <c r="J5" s="104">
        <v>1280</v>
      </c>
      <c r="K5" s="104">
        <v>1280</v>
      </c>
      <c r="L5" s="29"/>
    </row>
    <row r="6" spans="1:12" s="23" customFormat="1" ht="27" customHeight="1" x14ac:dyDescent="0.25">
      <c r="A6" s="26">
        <v>4</v>
      </c>
      <c r="B6" s="27" t="s">
        <v>1340</v>
      </c>
      <c r="C6" s="27" t="s">
        <v>1360</v>
      </c>
      <c r="D6" s="27" t="s">
        <v>1339</v>
      </c>
      <c r="E6" s="27" t="s">
        <v>157</v>
      </c>
      <c r="F6" s="30">
        <v>1</v>
      </c>
      <c r="G6" s="104">
        <v>243</v>
      </c>
      <c r="H6" s="104">
        <v>243</v>
      </c>
      <c r="I6" s="30">
        <v>1</v>
      </c>
      <c r="J6" s="104">
        <v>243</v>
      </c>
      <c r="K6" s="104">
        <v>243</v>
      </c>
      <c r="L6" s="29"/>
    </row>
    <row r="7" spans="1:12" s="23" customFormat="1" ht="27" customHeight="1" x14ac:dyDescent="0.25">
      <c r="A7" s="26">
        <v>5</v>
      </c>
      <c r="B7" s="27" t="s">
        <v>1786</v>
      </c>
      <c r="C7" s="69" t="s">
        <v>1595</v>
      </c>
      <c r="D7" s="27" t="s">
        <v>1800</v>
      </c>
      <c r="E7" s="27" t="s">
        <v>36</v>
      </c>
      <c r="F7" s="30">
        <v>1</v>
      </c>
      <c r="G7" s="30">
        <v>140</v>
      </c>
      <c r="H7" s="30">
        <v>140</v>
      </c>
      <c r="I7" s="30">
        <v>1</v>
      </c>
      <c r="J7" s="40">
        <v>104</v>
      </c>
      <c r="K7" s="104">
        <v>104</v>
      </c>
      <c r="L7" s="29"/>
    </row>
    <row r="8" spans="1:12" s="23" customFormat="1" ht="27" customHeight="1" x14ac:dyDescent="0.25">
      <c r="A8" s="26">
        <v>6</v>
      </c>
      <c r="B8" s="27" t="s">
        <v>1786</v>
      </c>
      <c r="C8" s="69" t="s">
        <v>1595</v>
      </c>
      <c r="D8" s="27" t="s">
        <v>1800</v>
      </c>
      <c r="E8" s="27" t="s">
        <v>36</v>
      </c>
      <c r="F8" s="30">
        <v>1</v>
      </c>
      <c r="G8" s="30">
        <v>140</v>
      </c>
      <c r="H8" s="30">
        <v>140</v>
      </c>
      <c r="I8" s="30">
        <v>1</v>
      </c>
      <c r="J8" s="40">
        <v>104</v>
      </c>
      <c r="K8" s="104">
        <v>104</v>
      </c>
      <c r="L8" s="29"/>
    </row>
    <row r="9" spans="1:12" s="23" customFormat="1" ht="27" customHeight="1" x14ac:dyDescent="0.25">
      <c r="A9" s="26">
        <v>7</v>
      </c>
      <c r="B9" s="27" t="s">
        <v>1787</v>
      </c>
      <c r="C9" s="69" t="s">
        <v>1794</v>
      </c>
      <c r="D9" s="27" t="s">
        <v>1801</v>
      </c>
      <c r="E9" s="27" t="s">
        <v>37</v>
      </c>
      <c r="F9" s="30">
        <v>1</v>
      </c>
      <c r="G9" s="30">
        <v>120</v>
      </c>
      <c r="H9" s="30">
        <v>120</v>
      </c>
      <c r="I9" s="30">
        <v>1</v>
      </c>
      <c r="J9" s="40">
        <v>96</v>
      </c>
      <c r="K9" s="104">
        <v>96</v>
      </c>
      <c r="L9" s="29"/>
    </row>
    <row r="10" spans="1:12" s="23" customFormat="1" ht="27" customHeight="1" x14ac:dyDescent="0.25">
      <c r="A10" s="26">
        <v>8</v>
      </c>
      <c r="B10" s="27" t="s">
        <v>1788</v>
      </c>
      <c r="C10" s="69" t="s">
        <v>1547</v>
      </c>
      <c r="D10" s="27" t="s">
        <v>1802</v>
      </c>
      <c r="E10" s="27" t="s">
        <v>37</v>
      </c>
      <c r="F10" s="30">
        <v>1</v>
      </c>
      <c r="G10" s="30">
        <v>120</v>
      </c>
      <c r="H10" s="30">
        <v>120</v>
      </c>
      <c r="I10" s="30">
        <v>1</v>
      </c>
      <c r="J10" s="40">
        <v>96</v>
      </c>
      <c r="K10" s="104">
        <v>96</v>
      </c>
      <c r="L10" s="29"/>
    </row>
    <row r="11" spans="1:12" s="23" customFormat="1" ht="27" customHeight="1" x14ac:dyDescent="0.25">
      <c r="A11" s="26">
        <v>9</v>
      </c>
      <c r="B11" s="27" t="s">
        <v>1788</v>
      </c>
      <c r="C11" s="69" t="s">
        <v>1547</v>
      </c>
      <c r="D11" s="27" t="s">
        <v>1802</v>
      </c>
      <c r="E11" s="27" t="s">
        <v>37</v>
      </c>
      <c r="F11" s="30">
        <v>1</v>
      </c>
      <c r="G11" s="30">
        <v>120</v>
      </c>
      <c r="H11" s="30">
        <v>120</v>
      </c>
      <c r="I11" s="30">
        <v>1</v>
      </c>
      <c r="J11" s="40">
        <v>96</v>
      </c>
      <c r="K11" s="104">
        <v>96</v>
      </c>
      <c r="L11" s="29"/>
    </row>
    <row r="12" spans="1:12" s="23" customFormat="1" ht="27" customHeight="1" x14ac:dyDescent="0.25">
      <c r="A12" s="26">
        <v>10</v>
      </c>
      <c r="B12" s="27" t="s">
        <v>1789</v>
      </c>
      <c r="C12" s="69" t="s">
        <v>1795</v>
      </c>
      <c r="D12" s="27" t="s">
        <v>1803</v>
      </c>
      <c r="E12" s="27" t="s">
        <v>37</v>
      </c>
      <c r="F12" s="30">
        <v>1</v>
      </c>
      <c r="G12" s="30">
        <v>120</v>
      </c>
      <c r="H12" s="30">
        <v>120</v>
      </c>
      <c r="I12" s="30">
        <v>1</v>
      </c>
      <c r="J12" s="40">
        <v>96</v>
      </c>
      <c r="K12" s="104">
        <v>96</v>
      </c>
      <c r="L12" s="29"/>
    </row>
    <row r="13" spans="1:12" s="23" customFormat="1" ht="27" customHeight="1" x14ac:dyDescent="0.25">
      <c r="A13" s="26">
        <v>11</v>
      </c>
      <c r="B13" s="27" t="s">
        <v>1789</v>
      </c>
      <c r="C13" s="69" t="s">
        <v>1795</v>
      </c>
      <c r="D13" s="27" t="s">
        <v>1803</v>
      </c>
      <c r="E13" s="27" t="s">
        <v>37</v>
      </c>
      <c r="F13" s="30">
        <v>1</v>
      </c>
      <c r="G13" s="30">
        <v>120</v>
      </c>
      <c r="H13" s="30">
        <v>120</v>
      </c>
      <c r="I13" s="30">
        <v>1</v>
      </c>
      <c r="J13" s="40">
        <v>96</v>
      </c>
      <c r="K13" s="104">
        <v>96</v>
      </c>
      <c r="L13" s="29"/>
    </row>
    <row r="14" spans="1:12" s="23" customFormat="1" ht="27" customHeight="1" x14ac:dyDescent="0.25">
      <c r="A14" s="26">
        <v>12</v>
      </c>
      <c r="B14" s="27" t="s">
        <v>1790</v>
      </c>
      <c r="C14" s="69" t="s">
        <v>1796</v>
      </c>
      <c r="D14" s="27" t="s">
        <v>1804</v>
      </c>
      <c r="E14" s="27" t="s">
        <v>37</v>
      </c>
      <c r="F14" s="30">
        <v>1</v>
      </c>
      <c r="G14" s="30">
        <v>120</v>
      </c>
      <c r="H14" s="30">
        <v>120</v>
      </c>
      <c r="I14" s="30">
        <v>1</v>
      </c>
      <c r="J14" s="40">
        <v>96</v>
      </c>
      <c r="K14" s="104">
        <v>96</v>
      </c>
      <c r="L14" s="29"/>
    </row>
    <row r="15" spans="1:12" s="23" customFormat="1" ht="27" customHeight="1" x14ac:dyDescent="0.25">
      <c r="A15" s="26">
        <v>13</v>
      </c>
      <c r="B15" s="27" t="s">
        <v>1791</v>
      </c>
      <c r="C15" s="69" t="s">
        <v>1797</v>
      </c>
      <c r="D15" s="27" t="s">
        <v>1805</v>
      </c>
      <c r="E15" s="27" t="s">
        <v>37</v>
      </c>
      <c r="F15" s="30">
        <v>1</v>
      </c>
      <c r="G15" s="30">
        <v>120</v>
      </c>
      <c r="H15" s="30">
        <v>120</v>
      </c>
      <c r="I15" s="30">
        <v>1</v>
      </c>
      <c r="J15" s="40">
        <v>96</v>
      </c>
      <c r="K15" s="104">
        <v>96</v>
      </c>
      <c r="L15" s="29"/>
    </row>
    <row r="16" spans="1:12" s="23" customFormat="1" ht="27" customHeight="1" x14ac:dyDescent="0.25">
      <c r="A16" s="26">
        <v>14</v>
      </c>
      <c r="B16" s="27" t="s">
        <v>1791</v>
      </c>
      <c r="C16" s="69" t="s">
        <v>1797</v>
      </c>
      <c r="D16" s="27" t="s">
        <v>1805</v>
      </c>
      <c r="E16" s="27" t="s">
        <v>37</v>
      </c>
      <c r="F16" s="30">
        <v>1</v>
      </c>
      <c r="G16" s="30">
        <v>120</v>
      </c>
      <c r="H16" s="30">
        <v>120</v>
      </c>
      <c r="I16" s="30">
        <v>1</v>
      </c>
      <c r="J16" s="40">
        <v>96</v>
      </c>
      <c r="K16" s="104">
        <v>96</v>
      </c>
      <c r="L16" s="29"/>
    </row>
    <row r="17" spans="1:13" s="23" customFormat="1" ht="27" customHeight="1" x14ac:dyDescent="0.25">
      <c r="A17" s="233">
        <v>15</v>
      </c>
      <c r="B17" s="234" t="s">
        <v>1792</v>
      </c>
      <c r="C17" s="235" t="s">
        <v>1793</v>
      </c>
      <c r="D17" s="234" t="s">
        <v>1828</v>
      </c>
      <c r="E17" s="234" t="s">
        <v>1829</v>
      </c>
      <c r="F17" s="236">
        <v>1</v>
      </c>
      <c r="G17" s="236">
        <v>651</v>
      </c>
      <c r="H17" s="236">
        <v>651</v>
      </c>
      <c r="I17" s="236">
        <v>1</v>
      </c>
      <c r="J17" s="236">
        <v>651</v>
      </c>
      <c r="K17" s="237">
        <v>651</v>
      </c>
      <c r="L17" s="238"/>
      <c r="M17" s="232"/>
    </row>
    <row r="18" spans="1:13" s="23" customFormat="1" ht="27" customHeight="1" x14ac:dyDescent="0.25">
      <c r="A18" s="233">
        <v>16</v>
      </c>
      <c r="B18" s="234" t="s">
        <v>1792</v>
      </c>
      <c r="C18" s="235" t="s">
        <v>1793</v>
      </c>
      <c r="D18" s="234" t="s">
        <v>1828</v>
      </c>
      <c r="E18" s="234" t="s">
        <v>1829</v>
      </c>
      <c r="F18" s="236">
        <v>1</v>
      </c>
      <c r="G18" s="236">
        <v>651</v>
      </c>
      <c r="H18" s="236">
        <v>651</v>
      </c>
      <c r="I18" s="236">
        <v>1</v>
      </c>
      <c r="J18" s="236">
        <v>651</v>
      </c>
      <c r="K18" s="237">
        <v>651</v>
      </c>
      <c r="L18" s="238"/>
      <c r="M18" s="232"/>
    </row>
    <row r="19" spans="1:13" s="23" customFormat="1" ht="27" customHeight="1" x14ac:dyDescent="0.25">
      <c r="A19" s="26">
        <v>17</v>
      </c>
      <c r="B19" s="27" t="s">
        <v>1341</v>
      </c>
      <c r="C19" s="66" t="s">
        <v>1435</v>
      </c>
      <c r="D19" s="27" t="s">
        <v>1365</v>
      </c>
      <c r="E19" s="27" t="s">
        <v>184</v>
      </c>
      <c r="F19" s="30">
        <v>1</v>
      </c>
      <c r="G19" s="104">
        <v>576</v>
      </c>
      <c r="H19" s="104">
        <v>576</v>
      </c>
      <c r="I19" s="30">
        <v>1</v>
      </c>
      <c r="J19" s="104">
        <v>576</v>
      </c>
      <c r="K19" s="104">
        <v>576</v>
      </c>
      <c r="L19" s="29" t="s">
        <v>607</v>
      </c>
    </row>
    <row r="20" spans="1:13" s="23" customFormat="1" ht="27" customHeight="1" x14ac:dyDescent="0.25">
      <c r="A20" s="26">
        <v>18</v>
      </c>
      <c r="B20" s="27" t="s">
        <v>1342</v>
      </c>
      <c r="C20" s="66" t="s">
        <v>1436</v>
      </c>
      <c r="D20" s="27" t="s">
        <v>1304</v>
      </c>
      <c r="E20" s="27" t="s">
        <v>185</v>
      </c>
      <c r="F20" s="30">
        <v>1</v>
      </c>
      <c r="G20" s="104">
        <v>1776</v>
      </c>
      <c r="H20" s="104">
        <v>1776</v>
      </c>
      <c r="I20" s="30">
        <v>1</v>
      </c>
      <c r="J20" s="104">
        <v>1776</v>
      </c>
      <c r="K20" s="104">
        <v>1776</v>
      </c>
      <c r="L20" s="29"/>
    </row>
    <row r="21" spans="1:13" s="23" customFormat="1" ht="27" customHeight="1" x14ac:dyDescent="0.25">
      <c r="A21" s="26">
        <v>19</v>
      </c>
      <c r="B21" s="27" t="s">
        <v>1343</v>
      </c>
      <c r="C21" s="27"/>
      <c r="D21" s="27" t="s">
        <v>1305</v>
      </c>
      <c r="E21" s="27" t="s">
        <v>160</v>
      </c>
      <c r="F21" s="30">
        <v>1</v>
      </c>
      <c r="G21" s="104">
        <v>1311</v>
      </c>
      <c r="H21" s="104">
        <v>1311</v>
      </c>
      <c r="I21" s="30">
        <v>1</v>
      </c>
      <c r="J21" s="104">
        <v>1311</v>
      </c>
      <c r="K21" s="104">
        <v>1311</v>
      </c>
      <c r="L21" s="239" t="s">
        <v>1831</v>
      </c>
    </row>
    <row r="22" spans="1:13" s="23" customFormat="1" ht="27" customHeight="1" x14ac:dyDescent="0.25">
      <c r="A22" s="26">
        <v>20</v>
      </c>
      <c r="B22" s="27" t="s">
        <v>1343</v>
      </c>
      <c r="C22" s="27"/>
      <c r="D22" s="27" t="s">
        <v>1305</v>
      </c>
      <c r="E22" s="27" t="s">
        <v>160</v>
      </c>
      <c r="F22" s="30">
        <v>1</v>
      </c>
      <c r="G22" s="104">
        <v>1311</v>
      </c>
      <c r="H22" s="104">
        <v>1311</v>
      </c>
      <c r="I22" s="30">
        <v>1</v>
      </c>
      <c r="J22" s="104">
        <v>1311</v>
      </c>
      <c r="K22" s="104">
        <v>1311</v>
      </c>
      <c r="L22" s="239" t="s">
        <v>1831</v>
      </c>
    </row>
    <row r="23" spans="1:13" s="23" customFormat="1" ht="27" customHeight="1" x14ac:dyDescent="0.25">
      <c r="A23" s="26">
        <v>21</v>
      </c>
      <c r="B23" s="27" t="s">
        <v>1437</v>
      </c>
      <c r="C23" s="66" t="s">
        <v>1361</v>
      </c>
      <c r="D23" s="27" t="s">
        <v>865</v>
      </c>
      <c r="E23" s="27" t="s">
        <v>59</v>
      </c>
      <c r="F23" s="30">
        <v>1</v>
      </c>
      <c r="G23" s="104">
        <v>1000</v>
      </c>
      <c r="H23" s="104">
        <v>1000</v>
      </c>
      <c r="I23" s="30">
        <v>1</v>
      </c>
      <c r="J23" s="104">
        <v>1000</v>
      </c>
      <c r="K23" s="104">
        <v>1000</v>
      </c>
      <c r="L23" s="29"/>
    </row>
    <row r="24" spans="1:13" s="23" customFormat="1" ht="27" customHeight="1" x14ac:dyDescent="0.25">
      <c r="A24" s="26">
        <v>22</v>
      </c>
      <c r="B24" s="27" t="s">
        <v>1344</v>
      </c>
      <c r="C24" s="119" t="s">
        <v>1438</v>
      </c>
      <c r="D24" s="27" t="s">
        <v>1306</v>
      </c>
      <c r="E24" s="27" t="s">
        <v>186</v>
      </c>
      <c r="F24" s="30">
        <v>1</v>
      </c>
      <c r="G24" s="104">
        <v>1230</v>
      </c>
      <c r="H24" s="104">
        <v>1230</v>
      </c>
      <c r="I24" s="30">
        <v>1</v>
      </c>
      <c r="J24" s="121">
        <v>984</v>
      </c>
      <c r="K24" s="104">
        <v>984</v>
      </c>
      <c r="L24" s="29"/>
    </row>
    <row r="25" spans="1:13" s="23" customFormat="1" ht="27" customHeight="1" x14ac:dyDescent="0.25">
      <c r="A25" s="26">
        <v>23</v>
      </c>
      <c r="B25" s="27" t="s">
        <v>1440</v>
      </c>
      <c r="C25" s="96" t="s">
        <v>1441</v>
      </c>
      <c r="D25" s="27" t="s">
        <v>1439</v>
      </c>
      <c r="E25" s="27" t="s">
        <v>187</v>
      </c>
      <c r="F25" s="30">
        <v>1</v>
      </c>
      <c r="G25" s="104">
        <v>1260</v>
      </c>
      <c r="H25" s="104">
        <v>1260</v>
      </c>
      <c r="I25" s="30">
        <v>1</v>
      </c>
      <c r="J25" s="121">
        <v>1180</v>
      </c>
      <c r="K25" s="104">
        <v>1180</v>
      </c>
      <c r="L25" s="29"/>
    </row>
    <row r="26" spans="1:13" s="23" customFormat="1" ht="27" customHeight="1" x14ac:dyDescent="0.25">
      <c r="A26" s="26">
        <v>24</v>
      </c>
      <c r="B26" s="27" t="s">
        <v>1345</v>
      </c>
      <c r="C26" s="96" t="s">
        <v>1442</v>
      </c>
      <c r="D26" s="27" t="s">
        <v>1307</v>
      </c>
      <c r="E26" s="27" t="s">
        <v>188</v>
      </c>
      <c r="F26" s="30">
        <v>1</v>
      </c>
      <c r="G26" s="104">
        <v>2750</v>
      </c>
      <c r="H26" s="104">
        <v>2750</v>
      </c>
      <c r="I26" s="30">
        <v>1</v>
      </c>
      <c r="J26" s="104">
        <v>2750</v>
      </c>
      <c r="K26" s="104">
        <v>2750</v>
      </c>
      <c r="L26" s="29"/>
    </row>
    <row r="27" spans="1:13" s="23" customFormat="1" ht="27" customHeight="1" x14ac:dyDescent="0.25">
      <c r="A27" s="26">
        <v>25</v>
      </c>
      <c r="B27" s="27" t="s">
        <v>1148</v>
      </c>
      <c r="C27" s="119" t="s">
        <v>1443</v>
      </c>
      <c r="D27" s="27" t="s">
        <v>880</v>
      </c>
      <c r="E27" s="27" t="s">
        <v>74</v>
      </c>
      <c r="F27" s="30">
        <v>1</v>
      </c>
      <c r="G27" s="104">
        <v>530</v>
      </c>
      <c r="H27" s="104">
        <v>530</v>
      </c>
      <c r="I27" s="30">
        <v>1</v>
      </c>
      <c r="J27" s="121">
        <v>424</v>
      </c>
      <c r="K27" s="104">
        <v>424</v>
      </c>
      <c r="L27" s="29"/>
    </row>
    <row r="28" spans="1:13" s="23" customFormat="1" ht="27" customHeight="1" x14ac:dyDescent="0.25">
      <c r="A28" s="26">
        <v>26</v>
      </c>
      <c r="B28" s="27" t="s">
        <v>1346</v>
      </c>
      <c r="C28" s="119" t="s">
        <v>1444</v>
      </c>
      <c r="D28" s="27" t="s">
        <v>1308</v>
      </c>
      <c r="E28" s="27" t="s">
        <v>189</v>
      </c>
      <c r="F28" s="30">
        <v>1</v>
      </c>
      <c r="G28" s="104">
        <v>1100</v>
      </c>
      <c r="H28" s="104">
        <v>1100</v>
      </c>
      <c r="I28" s="30">
        <v>1</v>
      </c>
      <c r="J28" s="121">
        <v>880</v>
      </c>
      <c r="K28" s="104">
        <v>880</v>
      </c>
      <c r="L28" s="29"/>
    </row>
    <row r="29" spans="1:13" s="23" customFormat="1" ht="27" customHeight="1" x14ac:dyDescent="0.25">
      <c r="A29" s="26">
        <v>27</v>
      </c>
      <c r="B29" s="27" t="s">
        <v>1077</v>
      </c>
      <c r="C29" s="66" t="s">
        <v>1381</v>
      </c>
      <c r="D29" s="27" t="s">
        <v>883</v>
      </c>
      <c r="E29" s="27" t="s">
        <v>77</v>
      </c>
      <c r="F29" s="30">
        <v>1</v>
      </c>
      <c r="G29" s="104">
        <v>1820</v>
      </c>
      <c r="H29" s="104">
        <v>1820</v>
      </c>
      <c r="I29" s="30">
        <v>1</v>
      </c>
      <c r="J29" s="121">
        <v>1456</v>
      </c>
      <c r="K29" s="104">
        <v>1456</v>
      </c>
      <c r="L29" s="29"/>
    </row>
    <row r="30" spans="1:13" s="23" customFormat="1" ht="27" customHeight="1" x14ac:dyDescent="0.25">
      <c r="A30" s="233">
        <v>28</v>
      </c>
      <c r="B30" s="234" t="s">
        <v>1445</v>
      </c>
      <c r="C30" s="240" t="s">
        <v>1446</v>
      </c>
      <c r="D30" s="234" t="s">
        <v>1832</v>
      </c>
      <c r="E30" s="234" t="s">
        <v>190</v>
      </c>
      <c r="F30" s="236">
        <v>1</v>
      </c>
      <c r="G30" s="237">
        <v>700</v>
      </c>
      <c r="H30" s="237">
        <v>700</v>
      </c>
      <c r="I30" s="236">
        <v>0</v>
      </c>
      <c r="J30" s="237">
        <v>560</v>
      </c>
      <c r="K30" s="237">
        <f>I30*J30</f>
        <v>0</v>
      </c>
      <c r="L30" s="232" t="s">
        <v>1852</v>
      </c>
    </row>
    <row r="31" spans="1:13" s="23" customFormat="1" ht="27" customHeight="1" x14ac:dyDescent="0.25">
      <c r="A31" s="26">
        <v>29</v>
      </c>
      <c r="B31" s="27" t="s">
        <v>1347</v>
      </c>
      <c r="C31" s="27"/>
      <c r="D31" s="27" t="s">
        <v>1309</v>
      </c>
      <c r="E31" s="27" t="s">
        <v>191</v>
      </c>
      <c r="F31" s="30">
        <v>1</v>
      </c>
      <c r="G31" s="104">
        <v>201</v>
      </c>
      <c r="H31" s="104">
        <v>201</v>
      </c>
      <c r="I31" s="30">
        <v>1</v>
      </c>
      <c r="J31" s="104">
        <v>201</v>
      </c>
      <c r="K31" s="104">
        <v>201</v>
      </c>
      <c r="L31" s="29"/>
    </row>
    <row r="32" spans="1:13" s="23" customFormat="1" ht="27" customHeight="1" x14ac:dyDescent="0.25">
      <c r="A32" s="26">
        <v>30</v>
      </c>
      <c r="B32" s="27" t="s">
        <v>1368</v>
      </c>
      <c r="C32" s="27"/>
      <c r="D32" s="27" t="s">
        <v>1310</v>
      </c>
      <c r="E32" s="27" t="s">
        <v>192</v>
      </c>
      <c r="F32" s="30">
        <v>1</v>
      </c>
      <c r="G32" s="104">
        <v>690</v>
      </c>
      <c r="H32" s="104">
        <v>690</v>
      </c>
      <c r="I32" s="30">
        <v>1</v>
      </c>
      <c r="J32" s="104">
        <v>690</v>
      </c>
      <c r="K32" s="104">
        <v>690</v>
      </c>
      <c r="L32" s="29"/>
    </row>
    <row r="33" spans="1:12" s="23" customFormat="1" ht="27" customHeight="1" x14ac:dyDescent="0.25">
      <c r="A33" s="26">
        <v>31</v>
      </c>
      <c r="B33" s="27" t="s">
        <v>1348</v>
      </c>
      <c r="C33" s="119" t="s">
        <v>1447</v>
      </c>
      <c r="D33" s="27" t="s">
        <v>1311</v>
      </c>
      <c r="E33" s="27" t="s">
        <v>193</v>
      </c>
      <c r="F33" s="30">
        <v>1</v>
      </c>
      <c r="G33" s="104">
        <v>590</v>
      </c>
      <c r="H33" s="104">
        <v>590</v>
      </c>
      <c r="I33" s="30">
        <v>1</v>
      </c>
      <c r="J33" s="121">
        <v>472</v>
      </c>
      <c r="K33" s="104">
        <v>472</v>
      </c>
      <c r="L33" s="29"/>
    </row>
    <row r="34" spans="1:12" s="23" customFormat="1" ht="27" customHeight="1" x14ac:dyDescent="0.25">
      <c r="A34" s="26">
        <v>32</v>
      </c>
      <c r="B34" s="27" t="s">
        <v>1349</v>
      </c>
      <c r="C34" s="66" t="s">
        <v>1448</v>
      </c>
      <c r="D34" s="27" t="s">
        <v>1312</v>
      </c>
      <c r="E34" s="27" t="s">
        <v>194</v>
      </c>
      <c r="F34" s="30">
        <v>1</v>
      </c>
      <c r="G34" s="104">
        <v>832</v>
      </c>
      <c r="H34" s="104">
        <v>832</v>
      </c>
      <c r="I34" s="30">
        <v>1</v>
      </c>
      <c r="J34" s="104">
        <v>832</v>
      </c>
      <c r="K34" s="104">
        <v>832</v>
      </c>
      <c r="L34" s="29"/>
    </row>
    <row r="35" spans="1:12" s="23" customFormat="1" ht="27" customHeight="1" x14ac:dyDescent="0.25">
      <c r="A35" s="26">
        <v>33</v>
      </c>
      <c r="B35" s="27" t="s">
        <v>1350</v>
      </c>
      <c r="C35" s="66" t="s">
        <v>1449</v>
      </c>
      <c r="D35" s="27" t="s">
        <v>1313</v>
      </c>
      <c r="E35" s="27" t="s">
        <v>195</v>
      </c>
      <c r="F35" s="30">
        <v>1</v>
      </c>
      <c r="G35" s="104">
        <v>848</v>
      </c>
      <c r="H35" s="104">
        <v>848</v>
      </c>
      <c r="I35" s="30">
        <v>1</v>
      </c>
      <c r="J35" s="104">
        <v>848</v>
      </c>
      <c r="K35" s="104">
        <v>848</v>
      </c>
      <c r="L35" s="29"/>
    </row>
    <row r="36" spans="1:12" s="23" customFormat="1" ht="27" customHeight="1" x14ac:dyDescent="0.25">
      <c r="A36" s="26">
        <v>34</v>
      </c>
      <c r="B36" s="27" t="s">
        <v>1083</v>
      </c>
      <c r="C36" s="66" t="s">
        <v>1382</v>
      </c>
      <c r="D36" s="27" t="s">
        <v>889</v>
      </c>
      <c r="E36" s="27" t="s">
        <v>83</v>
      </c>
      <c r="F36" s="30">
        <v>1</v>
      </c>
      <c r="G36" s="104">
        <v>1887</v>
      </c>
      <c r="H36" s="104">
        <v>1887</v>
      </c>
      <c r="I36" s="30">
        <v>1</v>
      </c>
      <c r="J36" s="104">
        <v>1887</v>
      </c>
      <c r="K36" s="104">
        <v>1887</v>
      </c>
      <c r="L36" s="29"/>
    </row>
    <row r="37" spans="1:12" s="23" customFormat="1" ht="27" customHeight="1" x14ac:dyDescent="0.25">
      <c r="A37" s="26">
        <v>35</v>
      </c>
      <c r="B37" s="27" t="s">
        <v>1351</v>
      </c>
      <c r="C37" s="27" t="s">
        <v>1362</v>
      </c>
      <c r="D37" s="27" t="s">
        <v>1314</v>
      </c>
      <c r="E37" s="27" t="s">
        <v>196</v>
      </c>
      <c r="F37" s="30">
        <v>1</v>
      </c>
      <c r="G37" s="104">
        <v>850</v>
      </c>
      <c r="H37" s="104">
        <v>850</v>
      </c>
      <c r="I37" s="30">
        <v>1</v>
      </c>
      <c r="J37" s="121">
        <v>680</v>
      </c>
      <c r="K37" s="104">
        <v>680</v>
      </c>
      <c r="L37" s="29"/>
    </row>
    <row r="38" spans="1:12" s="23" customFormat="1" ht="27" customHeight="1" x14ac:dyDescent="0.25">
      <c r="A38" s="26">
        <v>36</v>
      </c>
      <c r="B38" s="27" t="s">
        <v>1351</v>
      </c>
      <c r="C38" s="27" t="s">
        <v>1362</v>
      </c>
      <c r="D38" s="27" t="s">
        <v>1314</v>
      </c>
      <c r="E38" s="27" t="s">
        <v>196</v>
      </c>
      <c r="F38" s="30">
        <v>1</v>
      </c>
      <c r="G38" s="104">
        <v>850</v>
      </c>
      <c r="H38" s="104">
        <v>850</v>
      </c>
      <c r="I38" s="30">
        <v>1</v>
      </c>
      <c r="J38" s="121">
        <v>680</v>
      </c>
      <c r="K38" s="104">
        <v>680</v>
      </c>
      <c r="L38" s="29"/>
    </row>
    <row r="39" spans="1:12" s="23" customFormat="1" ht="27" customHeight="1" x14ac:dyDescent="0.25">
      <c r="A39" s="26">
        <v>37</v>
      </c>
      <c r="B39" s="27" t="s">
        <v>1352</v>
      </c>
      <c r="C39" s="27"/>
      <c r="D39" s="27" t="s">
        <v>1391</v>
      </c>
      <c r="E39" s="27" t="s">
        <v>197</v>
      </c>
      <c r="F39" s="30">
        <v>1</v>
      </c>
      <c r="G39" s="104">
        <v>144</v>
      </c>
      <c r="H39" s="104">
        <v>144</v>
      </c>
      <c r="I39" s="30">
        <v>1</v>
      </c>
      <c r="J39" s="104">
        <v>144</v>
      </c>
      <c r="K39" s="104">
        <v>144</v>
      </c>
      <c r="L39" s="29"/>
    </row>
    <row r="40" spans="1:12" s="23" customFormat="1" ht="27" customHeight="1" x14ac:dyDescent="0.25">
      <c r="A40" s="26">
        <v>38</v>
      </c>
      <c r="B40" s="27" t="s">
        <v>1087</v>
      </c>
      <c r="C40" s="66" t="s">
        <v>1383</v>
      </c>
      <c r="D40" s="27" t="s">
        <v>989</v>
      </c>
      <c r="E40" s="27" t="s">
        <v>88</v>
      </c>
      <c r="F40" s="30">
        <v>1</v>
      </c>
      <c r="G40" s="104">
        <v>552</v>
      </c>
      <c r="H40" s="104">
        <v>552</v>
      </c>
      <c r="I40" s="30">
        <v>1</v>
      </c>
      <c r="J40" s="104">
        <v>552</v>
      </c>
      <c r="K40" s="104">
        <v>552</v>
      </c>
      <c r="L40" s="29"/>
    </row>
    <row r="41" spans="1:12" s="23" customFormat="1" ht="27" customHeight="1" x14ac:dyDescent="0.25">
      <c r="A41" s="26">
        <v>39</v>
      </c>
      <c r="B41" s="27" t="s">
        <v>1087</v>
      </c>
      <c r="C41" s="66" t="s">
        <v>1383</v>
      </c>
      <c r="D41" s="27" t="s">
        <v>989</v>
      </c>
      <c r="E41" s="27" t="s">
        <v>88</v>
      </c>
      <c r="F41" s="30">
        <v>1</v>
      </c>
      <c r="G41" s="104">
        <v>552</v>
      </c>
      <c r="H41" s="104">
        <v>552</v>
      </c>
      <c r="I41" s="30">
        <v>1</v>
      </c>
      <c r="J41" s="104">
        <v>552</v>
      </c>
      <c r="K41" s="104">
        <v>552</v>
      </c>
      <c r="L41" s="29"/>
    </row>
    <row r="42" spans="1:12" s="23" customFormat="1" ht="27" customHeight="1" x14ac:dyDescent="0.25">
      <c r="A42" s="26">
        <v>40</v>
      </c>
      <c r="B42" s="27" t="s">
        <v>1353</v>
      </c>
      <c r="C42" s="66" t="s">
        <v>1384</v>
      </c>
      <c r="D42" s="27" t="s">
        <v>1315</v>
      </c>
      <c r="E42" s="27" t="s">
        <v>89</v>
      </c>
      <c r="F42" s="30">
        <v>1</v>
      </c>
      <c r="G42" s="104">
        <v>800</v>
      </c>
      <c r="H42" s="104">
        <v>800</v>
      </c>
      <c r="I42" s="30">
        <v>1</v>
      </c>
      <c r="J42" s="121">
        <v>640</v>
      </c>
      <c r="K42" s="104">
        <v>640</v>
      </c>
      <c r="L42" s="29"/>
    </row>
    <row r="43" spans="1:12" s="23" customFormat="1" ht="27" customHeight="1" x14ac:dyDescent="0.25">
      <c r="A43" s="26">
        <v>41</v>
      </c>
      <c r="B43" s="27" t="s">
        <v>1353</v>
      </c>
      <c r="C43" s="66" t="s">
        <v>1384</v>
      </c>
      <c r="D43" s="27" t="s">
        <v>1315</v>
      </c>
      <c r="E43" s="27" t="s">
        <v>89</v>
      </c>
      <c r="F43" s="30">
        <v>1</v>
      </c>
      <c r="G43" s="104">
        <v>800</v>
      </c>
      <c r="H43" s="104">
        <v>800</v>
      </c>
      <c r="I43" s="30">
        <v>1</v>
      </c>
      <c r="J43" s="121">
        <v>640</v>
      </c>
      <c r="K43" s="104">
        <v>640</v>
      </c>
      <c r="L43" s="29"/>
    </row>
    <row r="44" spans="1:12" s="23" customFormat="1" ht="27" customHeight="1" x14ac:dyDescent="0.25">
      <c r="A44" s="26">
        <v>42</v>
      </c>
      <c r="B44" s="27" t="s">
        <v>1353</v>
      </c>
      <c r="C44" s="66" t="s">
        <v>1384</v>
      </c>
      <c r="D44" s="27" t="s">
        <v>1315</v>
      </c>
      <c r="E44" s="27" t="s">
        <v>89</v>
      </c>
      <c r="F44" s="30">
        <v>1</v>
      </c>
      <c r="G44" s="104">
        <v>800</v>
      </c>
      <c r="H44" s="104">
        <v>800</v>
      </c>
      <c r="I44" s="30">
        <v>1</v>
      </c>
      <c r="J44" s="121">
        <v>640</v>
      </c>
      <c r="K44" s="104">
        <v>640</v>
      </c>
      <c r="L44" s="29"/>
    </row>
    <row r="45" spans="1:12" s="23" customFormat="1" ht="27" customHeight="1" x14ac:dyDescent="0.25">
      <c r="A45" s="26">
        <v>43</v>
      </c>
      <c r="B45" s="27" t="s">
        <v>1353</v>
      </c>
      <c r="C45" s="66" t="s">
        <v>1384</v>
      </c>
      <c r="D45" s="27" t="s">
        <v>1315</v>
      </c>
      <c r="E45" s="27" t="s">
        <v>89</v>
      </c>
      <c r="F45" s="30">
        <v>1</v>
      </c>
      <c r="G45" s="104">
        <v>800</v>
      </c>
      <c r="H45" s="104">
        <v>800</v>
      </c>
      <c r="I45" s="30">
        <v>1</v>
      </c>
      <c r="J45" s="121">
        <v>640</v>
      </c>
      <c r="K45" s="104">
        <v>640</v>
      </c>
      <c r="L45" s="29"/>
    </row>
    <row r="46" spans="1:12" s="23" customFormat="1" ht="27" customHeight="1" x14ac:dyDescent="0.25">
      <c r="A46" s="26">
        <v>44</v>
      </c>
      <c r="B46" s="27" t="s">
        <v>1354</v>
      </c>
      <c r="C46" s="27"/>
      <c r="D46" s="27" t="s">
        <v>1316</v>
      </c>
      <c r="E46" s="27" t="s">
        <v>198</v>
      </c>
      <c r="F46" s="30">
        <v>1</v>
      </c>
      <c r="G46" s="104">
        <v>234</v>
      </c>
      <c r="H46" s="104">
        <v>234</v>
      </c>
      <c r="I46" s="30">
        <v>1</v>
      </c>
      <c r="J46" s="104">
        <v>234</v>
      </c>
      <c r="K46" s="104">
        <v>234</v>
      </c>
      <c r="L46" s="29"/>
    </row>
    <row r="47" spans="1:12" s="23" customFormat="1" ht="27" customHeight="1" x14ac:dyDescent="0.25">
      <c r="A47" s="26">
        <v>45</v>
      </c>
      <c r="B47" s="27" t="s">
        <v>1369</v>
      </c>
      <c r="C47" s="27"/>
      <c r="D47" s="27" t="s">
        <v>1317</v>
      </c>
      <c r="E47" s="27" t="s">
        <v>91</v>
      </c>
      <c r="F47" s="30">
        <v>1</v>
      </c>
      <c r="G47" s="104">
        <v>609</v>
      </c>
      <c r="H47" s="104">
        <v>609</v>
      </c>
      <c r="I47" s="30">
        <v>1</v>
      </c>
      <c r="J47" s="104">
        <v>609</v>
      </c>
      <c r="K47" s="104">
        <v>609</v>
      </c>
      <c r="L47" s="29"/>
    </row>
    <row r="48" spans="1:12" s="23" customFormat="1" ht="27" customHeight="1" x14ac:dyDescent="0.25">
      <c r="A48" s="26">
        <v>46</v>
      </c>
      <c r="B48" s="27" t="s">
        <v>1370</v>
      </c>
      <c r="C48" s="27"/>
      <c r="D48" s="27" t="s">
        <v>1318</v>
      </c>
      <c r="E48" s="27" t="s">
        <v>199</v>
      </c>
      <c r="F48" s="30">
        <v>1</v>
      </c>
      <c r="G48" s="104">
        <v>1155</v>
      </c>
      <c r="H48" s="104">
        <v>1155</v>
      </c>
      <c r="I48" s="30">
        <v>1</v>
      </c>
      <c r="J48" s="104">
        <v>1155</v>
      </c>
      <c r="K48" s="104">
        <v>1155</v>
      </c>
      <c r="L48" s="29"/>
    </row>
    <row r="49" spans="1:12" s="23" customFormat="1" ht="27" customHeight="1" x14ac:dyDescent="0.25">
      <c r="A49" s="26">
        <v>47</v>
      </c>
      <c r="B49" s="27" t="s">
        <v>1355</v>
      </c>
      <c r="C49" s="66" t="s">
        <v>1385</v>
      </c>
      <c r="D49" s="27" t="s">
        <v>991</v>
      </c>
      <c r="E49" s="27" t="s">
        <v>169</v>
      </c>
      <c r="F49" s="30">
        <v>1</v>
      </c>
      <c r="G49" s="104">
        <v>1460</v>
      </c>
      <c r="H49" s="104">
        <v>1460</v>
      </c>
      <c r="I49" s="30">
        <v>1</v>
      </c>
      <c r="J49" s="104">
        <v>1460</v>
      </c>
      <c r="K49" s="104">
        <v>1460</v>
      </c>
      <c r="L49" s="29"/>
    </row>
    <row r="50" spans="1:12" s="23" customFormat="1" ht="27" customHeight="1" x14ac:dyDescent="0.25">
      <c r="A50" s="26">
        <v>48</v>
      </c>
      <c r="B50" s="27" t="s">
        <v>1355</v>
      </c>
      <c r="C50" s="66" t="s">
        <v>1385</v>
      </c>
      <c r="D50" s="27" t="s">
        <v>991</v>
      </c>
      <c r="E50" s="27" t="s">
        <v>169</v>
      </c>
      <c r="F50" s="30">
        <v>1</v>
      </c>
      <c r="G50" s="104">
        <v>1460</v>
      </c>
      <c r="H50" s="104">
        <v>1460</v>
      </c>
      <c r="I50" s="30">
        <v>1</v>
      </c>
      <c r="J50" s="104">
        <v>1460</v>
      </c>
      <c r="K50" s="104">
        <v>1460</v>
      </c>
      <c r="L50" s="29"/>
    </row>
    <row r="51" spans="1:12" s="23" customFormat="1" ht="27" customHeight="1" x14ac:dyDescent="0.25">
      <c r="A51" s="26">
        <v>49</v>
      </c>
      <c r="B51" s="27" t="s">
        <v>1371</v>
      </c>
      <c r="C51" s="66" t="s">
        <v>1387</v>
      </c>
      <c r="D51" s="27" t="s">
        <v>1386</v>
      </c>
      <c r="E51" s="27" t="s">
        <v>102</v>
      </c>
      <c r="F51" s="30">
        <v>1</v>
      </c>
      <c r="G51" s="104">
        <v>1410</v>
      </c>
      <c r="H51" s="104">
        <v>1410</v>
      </c>
      <c r="I51" s="30">
        <v>1</v>
      </c>
      <c r="J51" s="121">
        <v>1128</v>
      </c>
      <c r="K51" s="104">
        <v>1128</v>
      </c>
      <c r="L51" s="29"/>
    </row>
    <row r="52" spans="1:12" s="23" customFormat="1" ht="27" customHeight="1" x14ac:dyDescent="0.25">
      <c r="A52" s="26">
        <v>50</v>
      </c>
      <c r="B52" s="27" t="s">
        <v>1371</v>
      </c>
      <c r="C52" s="66" t="s">
        <v>1387</v>
      </c>
      <c r="D52" s="27" t="s">
        <v>1319</v>
      </c>
      <c r="E52" s="27" t="s">
        <v>102</v>
      </c>
      <c r="F52" s="30">
        <v>1</v>
      </c>
      <c r="G52" s="104">
        <v>1410</v>
      </c>
      <c r="H52" s="104">
        <v>1410</v>
      </c>
      <c r="I52" s="30">
        <v>1</v>
      </c>
      <c r="J52" s="121">
        <v>1128</v>
      </c>
      <c r="K52" s="104">
        <v>1128</v>
      </c>
      <c r="L52" s="29"/>
    </row>
    <row r="53" spans="1:12" s="23" customFormat="1" ht="27" customHeight="1" x14ac:dyDescent="0.25">
      <c r="A53" s="26">
        <v>51</v>
      </c>
      <c r="B53" s="27" t="s">
        <v>1356</v>
      </c>
      <c r="C53" s="27"/>
      <c r="D53" s="27" t="s">
        <v>1388</v>
      </c>
      <c r="E53" s="27"/>
      <c r="F53" s="30">
        <v>1</v>
      </c>
      <c r="G53" s="104">
        <v>2115</v>
      </c>
      <c r="H53" s="104">
        <v>2115</v>
      </c>
      <c r="I53" s="30">
        <v>1</v>
      </c>
      <c r="J53" s="104">
        <v>2115</v>
      </c>
      <c r="K53" s="104">
        <v>2115</v>
      </c>
      <c r="L53" s="29"/>
    </row>
    <row r="54" spans="1:12" s="23" customFormat="1" ht="27" customHeight="1" x14ac:dyDescent="0.25">
      <c r="A54" s="26">
        <v>52</v>
      </c>
      <c r="B54" s="27" t="s">
        <v>1357</v>
      </c>
      <c r="C54" s="66" t="s">
        <v>1389</v>
      </c>
      <c r="D54" s="27" t="s">
        <v>1320</v>
      </c>
      <c r="E54" s="27" t="s">
        <v>200</v>
      </c>
      <c r="F54" s="30">
        <v>1</v>
      </c>
      <c r="G54" s="104">
        <v>2390</v>
      </c>
      <c r="H54" s="104">
        <v>2390</v>
      </c>
      <c r="I54" s="30">
        <v>1</v>
      </c>
      <c r="J54" s="104">
        <v>2390</v>
      </c>
      <c r="K54" s="104">
        <v>2390</v>
      </c>
      <c r="L54" s="29"/>
    </row>
    <row r="55" spans="1:12" s="23" customFormat="1" ht="27" customHeight="1" x14ac:dyDescent="0.25">
      <c r="A55" s="26">
        <v>53</v>
      </c>
      <c r="B55" s="27" t="s">
        <v>1372</v>
      </c>
      <c r="C55" s="66" t="s">
        <v>1390</v>
      </c>
      <c r="D55" s="27" t="s">
        <v>1321</v>
      </c>
      <c r="E55" s="27" t="s">
        <v>108</v>
      </c>
      <c r="F55" s="30">
        <v>1</v>
      </c>
      <c r="G55" s="104">
        <v>592</v>
      </c>
      <c r="H55" s="104">
        <v>592</v>
      </c>
      <c r="I55" s="30">
        <v>1</v>
      </c>
      <c r="J55" s="121">
        <v>552</v>
      </c>
      <c r="K55" s="104">
        <v>552</v>
      </c>
      <c r="L55" s="29"/>
    </row>
    <row r="56" spans="1:12" s="23" customFormat="1" ht="27" customHeight="1" x14ac:dyDescent="0.25">
      <c r="A56" s="26">
        <v>54</v>
      </c>
      <c r="B56" s="27" t="s">
        <v>1372</v>
      </c>
      <c r="C56" s="66" t="s">
        <v>1390</v>
      </c>
      <c r="D56" s="27" t="s">
        <v>1321</v>
      </c>
      <c r="E56" s="27" t="s">
        <v>108</v>
      </c>
      <c r="F56" s="30">
        <v>1</v>
      </c>
      <c r="G56" s="104">
        <v>592</v>
      </c>
      <c r="H56" s="104">
        <v>592</v>
      </c>
      <c r="I56" s="30">
        <v>1</v>
      </c>
      <c r="J56" s="121">
        <v>552</v>
      </c>
      <c r="K56" s="104">
        <v>552</v>
      </c>
      <c r="L56" s="29"/>
    </row>
    <row r="57" spans="1:12" s="23" customFormat="1" ht="27" customHeight="1" x14ac:dyDescent="0.25">
      <c r="A57" s="26">
        <v>55</v>
      </c>
      <c r="B57" s="27" t="s">
        <v>1373</v>
      </c>
      <c r="C57" s="119" t="s">
        <v>1450</v>
      </c>
      <c r="D57" s="27" t="s">
        <v>1322</v>
      </c>
      <c r="E57" s="27" t="s">
        <v>109</v>
      </c>
      <c r="F57" s="30">
        <v>1</v>
      </c>
      <c r="G57" s="104">
        <v>820</v>
      </c>
      <c r="H57" s="104">
        <v>820</v>
      </c>
      <c r="I57" s="30">
        <v>1</v>
      </c>
      <c r="J57" s="121">
        <v>656</v>
      </c>
      <c r="K57" s="104">
        <v>656</v>
      </c>
      <c r="L57" s="29"/>
    </row>
    <row r="58" spans="1:12" s="23" customFormat="1" ht="27" customHeight="1" x14ac:dyDescent="0.25">
      <c r="A58" s="26">
        <v>56</v>
      </c>
      <c r="B58" s="27" t="s">
        <v>1374</v>
      </c>
      <c r="C58" s="119" t="s">
        <v>1451</v>
      </c>
      <c r="D58" s="27" t="s">
        <v>1323</v>
      </c>
      <c r="E58" s="27" t="s">
        <v>109</v>
      </c>
      <c r="F58" s="30">
        <v>1</v>
      </c>
      <c r="G58" s="104">
        <v>820</v>
      </c>
      <c r="H58" s="104">
        <v>820</v>
      </c>
      <c r="I58" s="30">
        <v>1</v>
      </c>
      <c r="J58" s="121">
        <v>656</v>
      </c>
      <c r="K58" s="104">
        <v>656</v>
      </c>
      <c r="L58" s="29"/>
    </row>
    <row r="59" spans="1:12" s="23" customFormat="1" ht="27" customHeight="1" x14ac:dyDescent="0.25">
      <c r="A59" s="26">
        <v>57</v>
      </c>
      <c r="B59" s="27" t="s">
        <v>1358</v>
      </c>
      <c r="C59" s="27"/>
      <c r="D59" s="27" t="s">
        <v>1324</v>
      </c>
      <c r="E59" s="27" t="s">
        <v>201</v>
      </c>
      <c r="F59" s="30">
        <v>1</v>
      </c>
      <c r="G59" s="104">
        <v>7050</v>
      </c>
      <c r="H59" s="104">
        <v>7050</v>
      </c>
      <c r="I59" s="30">
        <v>1</v>
      </c>
      <c r="J59" s="104">
        <v>7050</v>
      </c>
      <c r="K59" s="104">
        <v>7050</v>
      </c>
      <c r="L59" s="29"/>
    </row>
    <row r="60" spans="1:12" s="23" customFormat="1" ht="27" customHeight="1" x14ac:dyDescent="0.25">
      <c r="A60" s="26">
        <v>58</v>
      </c>
      <c r="B60" s="27" t="s">
        <v>1375</v>
      </c>
      <c r="C60" s="119" t="s">
        <v>1452</v>
      </c>
      <c r="D60" s="28" t="s">
        <v>1325</v>
      </c>
      <c r="E60" s="27"/>
      <c r="F60" s="30">
        <v>1</v>
      </c>
      <c r="G60" s="104">
        <v>14520</v>
      </c>
      <c r="H60" s="104">
        <v>14520</v>
      </c>
      <c r="I60" s="30">
        <v>1</v>
      </c>
      <c r="J60" s="121">
        <v>11616</v>
      </c>
      <c r="K60" s="104">
        <v>11616</v>
      </c>
      <c r="L60" s="29"/>
    </row>
    <row r="61" spans="1:12" s="23" customFormat="1" ht="27" customHeight="1" x14ac:dyDescent="0.25">
      <c r="A61" s="26">
        <v>59</v>
      </c>
      <c r="B61" s="27" t="s">
        <v>1376</v>
      </c>
      <c r="C61" s="66" t="s">
        <v>1453</v>
      </c>
      <c r="D61" s="27" t="s">
        <v>1326</v>
      </c>
      <c r="E61" s="27" t="s">
        <v>202</v>
      </c>
      <c r="F61" s="30">
        <v>1</v>
      </c>
      <c r="G61" s="104">
        <v>1570</v>
      </c>
      <c r="H61" s="104">
        <v>1570</v>
      </c>
      <c r="I61" s="30">
        <v>1</v>
      </c>
      <c r="J61" s="104">
        <v>1570</v>
      </c>
      <c r="K61" s="104">
        <v>1570</v>
      </c>
      <c r="L61" s="29"/>
    </row>
    <row r="62" spans="1:12" s="23" customFormat="1" ht="27" customHeight="1" x14ac:dyDescent="0.25">
      <c r="A62" s="26">
        <v>60</v>
      </c>
      <c r="B62" s="27" t="s">
        <v>1377</v>
      </c>
      <c r="C62" s="66" t="s">
        <v>1454</v>
      </c>
      <c r="D62" s="27" t="s">
        <v>1327</v>
      </c>
      <c r="E62" s="27"/>
      <c r="F62" s="30">
        <v>1</v>
      </c>
      <c r="G62" s="104">
        <v>19390</v>
      </c>
      <c r="H62" s="104">
        <v>19390</v>
      </c>
      <c r="I62" s="30">
        <v>1</v>
      </c>
      <c r="J62" s="104">
        <v>19390</v>
      </c>
      <c r="K62" s="104">
        <v>19390</v>
      </c>
      <c r="L62" s="29"/>
    </row>
    <row r="63" spans="1:12" s="23" customFormat="1" ht="27.6" customHeight="1" x14ac:dyDescent="0.25">
      <c r="A63" s="26">
        <v>61</v>
      </c>
      <c r="B63" s="27" t="s">
        <v>1378</v>
      </c>
      <c r="C63" s="27" t="s">
        <v>1363</v>
      </c>
      <c r="D63" s="27" t="s">
        <v>1328</v>
      </c>
      <c r="E63" s="27" t="s">
        <v>130</v>
      </c>
      <c r="F63" s="30">
        <v>1</v>
      </c>
      <c r="G63" s="104">
        <v>2500</v>
      </c>
      <c r="H63" s="104">
        <v>2500</v>
      </c>
      <c r="I63" s="30">
        <v>1</v>
      </c>
      <c r="J63" s="104">
        <v>2500</v>
      </c>
      <c r="K63" s="104">
        <v>2500</v>
      </c>
      <c r="L63" s="29"/>
    </row>
    <row r="64" spans="1:12" s="57" customFormat="1" ht="27" customHeight="1" x14ac:dyDescent="0.25">
      <c r="A64" s="26">
        <v>62</v>
      </c>
      <c r="B64" s="37" t="s">
        <v>1359</v>
      </c>
      <c r="C64" s="118"/>
      <c r="D64" s="37" t="s">
        <v>1329</v>
      </c>
      <c r="E64" s="37" t="s">
        <v>203</v>
      </c>
      <c r="F64" s="41">
        <v>1</v>
      </c>
      <c r="G64" s="105">
        <v>6050</v>
      </c>
      <c r="H64" s="105">
        <v>6050</v>
      </c>
      <c r="I64" s="41">
        <v>1</v>
      </c>
      <c r="J64" s="105">
        <v>6050</v>
      </c>
      <c r="K64" s="104">
        <v>6050</v>
      </c>
      <c r="L64" s="56"/>
    </row>
    <row r="65" spans="1:12 16375:16375" s="23" customFormat="1" ht="27" customHeight="1" x14ac:dyDescent="0.25">
      <c r="A65" s="26">
        <v>63</v>
      </c>
      <c r="B65" s="27" t="s">
        <v>1379</v>
      </c>
      <c r="C65" s="27" t="s">
        <v>1364</v>
      </c>
      <c r="D65" s="27" t="s">
        <v>1330</v>
      </c>
      <c r="E65" s="27" t="s">
        <v>134</v>
      </c>
      <c r="F65" s="30">
        <v>1</v>
      </c>
      <c r="G65" s="104">
        <v>2490</v>
      </c>
      <c r="H65" s="104">
        <v>2490</v>
      </c>
      <c r="I65" s="30">
        <v>1</v>
      </c>
      <c r="J65" s="104">
        <v>2490</v>
      </c>
      <c r="K65" s="104">
        <v>2490</v>
      </c>
      <c r="L65" s="29"/>
    </row>
    <row r="66" spans="1:12 16375:16375" s="23" customFormat="1" ht="27" customHeight="1" x14ac:dyDescent="0.25">
      <c r="A66" s="26">
        <v>64</v>
      </c>
      <c r="B66" s="27" t="s">
        <v>1380</v>
      </c>
      <c r="C66" s="66" t="s">
        <v>1455</v>
      </c>
      <c r="D66" s="27" t="s">
        <v>1331</v>
      </c>
      <c r="E66" s="27" t="s">
        <v>179</v>
      </c>
      <c r="F66" s="30">
        <v>1</v>
      </c>
      <c r="G66" s="104">
        <v>5229</v>
      </c>
      <c r="H66" s="104">
        <v>5229</v>
      </c>
      <c r="I66" s="30">
        <v>1</v>
      </c>
      <c r="J66" s="121">
        <v>4384</v>
      </c>
      <c r="K66" s="104">
        <v>4384</v>
      </c>
      <c r="L66" s="29"/>
    </row>
    <row r="67" spans="1:12 16375:16375" s="23" customFormat="1" ht="27" customHeight="1" x14ac:dyDescent="0.25">
      <c r="A67" s="26">
        <v>65</v>
      </c>
      <c r="B67" s="27"/>
      <c r="C67" s="27" t="s">
        <v>1817</v>
      </c>
      <c r="D67" s="27" t="s">
        <v>1818</v>
      </c>
      <c r="E67" s="27" t="s">
        <v>1819</v>
      </c>
      <c r="F67" s="30">
        <v>1</v>
      </c>
      <c r="G67" s="104">
        <v>1336</v>
      </c>
      <c r="H67" s="104">
        <v>1336</v>
      </c>
      <c r="I67" s="30">
        <v>1</v>
      </c>
      <c r="J67" s="104">
        <v>1336</v>
      </c>
      <c r="K67" s="104">
        <v>1336</v>
      </c>
      <c r="L67" s="29"/>
    </row>
    <row r="68" spans="1:12 16375:16375" s="23" customFormat="1" ht="27" customHeight="1" x14ac:dyDescent="0.25">
      <c r="A68" s="26">
        <v>66</v>
      </c>
      <c r="B68" s="37"/>
      <c r="C68" s="118" t="s">
        <v>1820</v>
      </c>
      <c r="D68" s="37" t="s">
        <v>1821</v>
      </c>
      <c r="E68" s="37" t="s">
        <v>62</v>
      </c>
      <c r="F68" s="41">
        <v>2</v>
      </c>
      <c r="G68" s="105">
        <v>827</v>
      </c>
      <c r="H68" s="105">
        <v>827</v>
      </c>
      <c r="I68" s="41">
        <v>2</v>
      </c>
      <c r="J68" s="105">
        <v>661</v>
      </c>
      <c r="K68" s="104">
        <v>1322</v>
      </c>
      <c r="L68" s="29"/>
    </row>
    <row r="69" spans="1:12 16375:16375" s="23" customFormat="1" ht="27" customHeight="1" x14ac:dyDescent="0.25">
      <c r="A69" s="26">
        <v>67</v>
      </c>
      <c r="B69" s="27"/>
      <c r="C69" s="160" t="s">
        <v>1799</v>
      </c>
      <c r="D69" s="27" t="s">
        <v>1456</v>
      </c>
      <c r="E69" s="27"/>
      <c r="F69" s="30">
        <v>1</v>
      </c>
      <c r="G69" s="105">
        <v>760</v>
      </c>
      <c r="H69" s="121">
        <v>760</v>
      </c>
      <c r="I69" s="30">
        <v>1</v>
      </c>
      <c r="J69" s="105">
        <v>608</v>
      </c>
      <c r="K69" s="104">
        <v>608</v>
      </c>
      <c r="L69" s="29"/>
    </row>
    <row r="70" spans="1:12 16375:16375" s="23" customFormat="1" ht="27" customHeight="1" x14ac:dyDescent="0.25">
      <c r="A70" s="26">
        <v>68</v>
      </c>
      <c r="B70" s="27"/>
      <c r="C70" s="119" t="s">
        <v>1458</v>
      </c>
      <c r="D70" s="27" t="s">
        <v>1457</v>
      </c>
      <c r="E70" s="27"/>
      <c r="F70" s="30">
        <v>1</v>
      </c>
      <c r="G70" s="105">
        <v>950</v>
      </c>
      <c r="H70" s="121">
        <v>950</v>
      </c>
      <c r="I70" s="30">
        <v>1</v>
      </c>
      <c r="J70" s="105">
        <v>712</v>
      </c>
      <c r="K70" s="104">
        <v>712</v>
      </c>
      <c r="L70" s="29"/>
    </row>
    <row r="71" spans="1:12 16375:16375" s="23" customFormat="1" ht="27" customHeight="1" x14ac:dyDescent="0.25">
      <c r="A71" s="26">
        <v>69</v>
      </c>
      <c r="B71" s="27"/>
      <c r="C71" s="66" t="s">
        <v>1459</v>
      </c>
      <c r="D71" s="27" t="s">
        <v>1332</v>
      </c>
      <c r="E71" s="27"/>
      <c r="F71" s="30">
        <v>1</v>
      </c>
      <c r="G71" s="105">
        <v>1130</v>
      </c>
      <c r="H71" s="121">
        <v>1130</v>
      </c>
      <c r="I71" s="30">
        <v>1</v>
      </c>
      <c r="J71" s="105">
        <v>904</v>
      </c>
      <c r="K71" s="104">
        <v>904</v>
      </c>
      <c r="L71" s="29"/>
    </row>
    <row r="72" spans="1:12 16375:16375" s="23" customFormat="1" ht="27" customHeight="1" x14ac:dyDescent="0.25">
      <c r="A72" s="26">
        <v>70</v>
      </c>
      <c r="B72" s="27"/>
      <c r="C72" s="120" t="s">
        <v>1460</v>
      </c>
      <c r="D72" s="27" t="s">
        <v>1333</v>
      </c>
      <c r="E72" s="27"/>
      <c r="F72" s="30">
        <v>1</v>
      </c>
      <c r="G72" s="105">
        <v>1300</v>
      </c>
      <c r="H72" s="121">
        <v>1300</v>
      </c>
      <c r="I72" s="30">
        <v>1</v>
      </c>
      <c r="J72" s="105">
        <v>1040</v>
      </c>
      <c r="K72" s="104">
        <v>1040</v>
      </c>
      <c r="L72" s="29"/>
    </row>
    <row r="73" spans="1:12 16375:16375" s="23" customFormat="1" ht="27" customHeight="1" x14ac:dyDescent="0.25">
      <c r="A73" s="26">
        <v>71</v>
      </c>
      <c r="B73" s="27"/>
      <c r="C73" s="166" t="s">
        <v>1682</v>
      </c>
      <c r="D73" s="27" t="s">
        <v>1798</v>
      </c>
      <c r="E73" s="27"/>
      <c r="F73" s="30">
        <v>1</v>
      </c>
      <c r="G73" s="105">
        <v>920</v>
      </c>
      <c r="H73" s="121">
        <v>920</v>
      </c>
      <c r="I73" s="30">
        <v>1</v>
      </c>
      <c r="J73" s="105">
        <v>920</v>
      </c>
      <c r="K73" s="104">
        <v>920</v>
      </c>
      <c r="L73" s="29"/>
    </row>
    <row r="74" spans="1:12 16375:16375" s="23" customFormat="1" ht="27" customHeight="1" x14ac:dyDescent="0.25">
      <c r="A74" s="225">
        <v>72</v>
      </c>
      <c r="B74" s="241"/>
      <c r="C74" s="254" t="s">
        <v>1842</v>
      </c>
      <c r="D74" s="241" t="s">
        <v>1833</v>
      </c>
      <c r="E74" s="243" t="s">
        <v>179</v>
      </c>
      <c r="F74" s="244">
        <v>1</v>
      </c>
      <c r="G74" s="229">
        <v>5810</v>
      </c>
      <c r="H74" s="229">
        <v>5810</v>
      </c>
      <c r="I74" s="244">
        <v>1</v>
      </c>
      <c r="J74" s="229">
        <v>5810</v>
      </c>
      <c r="K74" s="229">
        <v>5810</v>
      </c>
      <c r="L74" s="246"/>
    </row>
    <row r="75" spans="1:12 16375:16375" s="23" customFormat="1" ht="27" customHeight="1" x14ac:dyDescent="0.25">
      <c r="A75" s="225">
        <v>73</v>
      </c>
      <c r="B75" s="241"/>
      <c r="C75" s="242"/>
      <c r="D75" s="247" t="s">
        <v>1834</v>
      </c>
      <c r="E75" s="241"/>
      <c r="F75" s="244">
        <v>1</v>
      </c>
      <c r="G75" s="229"/>
      <c r="H75" s="229"/>
      <c r="I75" s="244">
        <v>1</v>
      </c>
      <c r="J75" s="229"/>
      <c r="K75" s="245">
        <v>0</v>
      </c>
      <c r="L75" s="248" t="s">
        <v>1835</v>
      </c>
    </row>
    <row r="76" spans="1:12 16375:16375" s="103" customFormat="1" ht="27" customHeight="1" thickBot="1" x14ac:dyDescent="0.3">
      <c r="A76" s="97" t="s">
        <v>1777</v>
      </c>
      <c r="B76" s="98"/>
      <c r="C76" s="123"/>
      <c r="D76" s="98"/>
      <c r="E76" s="98"/>
      <c r="F76" s="124">
        <f>SUM(F3:F73)</f>
        <v>72</v>
      </c>
      <c r="G76" s="124"/>
      <c r="H76" s="125">
        <f>SUM(H3:H75)</f>
        <v>120754</v>
      </c>
      <c r="I76" s="98">
        <f>SUM(I3:I75)</f>
        <v>73</v>
      </c>
      <c r="J76" s="98"/>
      <c r="K76" s="161">
        <f>SUM(K3:K75)</f>
        <v>112322</v>
      </c>
      <c r="L76" s="102"/>
      <c r="XEU76" s="103">
        <f>SUM(F76:XET76)</f>
        <v>233221</v>
      </c>
    </row>
    <row r="77" spans="1:12 16375:16375" ht="27" customHeight="1" x14ac:dyDescent="0.25">
      <c r="G77" s="167"/>
    </row>
    <row r="78" spans="1:12 16375:16375" ht="27" customHeight="1" x14ac:dyDescent="0.25">
      <c r="G78" s="167"/>
      <c r="K78" s="162">
        <f>+K76+仓库产品1!K37</f>
        <v>258028</v>
      </c>
    </row>
    <row r="79" spans="1:12 16375:16375" ht="27" customHeight="1" x14ac:dyDescent="0.25">
      <c r="G79" s="167"/>
    </row>
    <row r="80" spans="1:12 16375:16375" ht="27" customHeight="1" x14ac:dyDescent="0.25">
      <c r="G80" s="167"/>
    </row>
    <row r="81" spans="7:7" ht="27" customHeight="1" x14ac:dyDescent="0.25">
      <c r="G81" s="167"/>
    </row>
  </sheetData>
  <autoFilter ref="A2:L78" xr:uid="{00000000-0001-0000-0200-000000000000}"/>
  <mergeCells count="1">
    <mergeCell ref="A1:L1"/>
  </mergeCells>
  <phoneticPr fontId="1" type="noConversion"/>
  <pageMargins left="0.51180555555555596" right="0.23611111111111099" top="0.62986111111111098" bottom="0.51180555555555596" header="0.5" footer="0.5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8</vt:i4>
      </vt:variant>
    </vt:vector>
  </HeadingPairs>
  <TitlesOfParts>
    <vt:vector size="15" baseType="lpstr">
      <vt:lpstr>固定资产盘点表</vt:lpstr>
      <vt:lpstr>真北斯帝罗兰</vt:lpstr>
      <vt:lpstr>真北饰品</vt:lpstr>
      <vt:lpstr>汶水斯帝罗兰</vt:lpstr>
      <vt:lpstr>汶水饰品</vt:lpstr>
      <vt:lpstr>仓库产品1</vt:lpstr>
      <vt:lpstr>仓库产品2（独立店退库）</vt:lpstr>
      <vt:lpstr>仓库产品1!Print_Area</vt:lpstr>
      <vt:lpstr>'仓库产品2（独立店退库）'!Print_Area</vt:lpstr>
      <vt:lpstr>汶水斯帝罗兰!Print_Area</vt:lpstr>
      <vt:lpstr>真北斯帝罗兰!Print_Area</vt:lpstr>
      <vt:lpstr>仓库产品1!Print_Titles</vt:lpstr>
      <vt:lpstr>'仓库产品2（独立店退库）'!Print_Titles</vt:lpstr>
      <vt:lpstr>汶水斯帝罗兰!Print_Titles</vt:lpstr>
      <vt:lpstr>真北斯帝罗兰!Print_Titles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美特屋仓储</dc:creator>
  <cp:lastModifiedBy>dell</cp:lastModifiedBy>
  <dcterms:created xsi:type="dcterms:W3CDTF">2022-02-23T11:19:00Z</dcterms:created>
  <dcterms:modified xsi:type="dcterms:W3CDTF">2022-07-05T03:07:56Z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00849FDB7409408BACFD89FF7DC14B16</vt:lpwstr>
  </property>
  <property fmtid="{D5CDD505-2E9C-101B-9397-08002B2CF9AE}" pid="3" name="KSOProductBuildVer">
    <vt:lpwstr>2052-11.1.0.11365</vt:lpwstr>
  </property>
</Properties>
</file>